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300" windowHeight="4200" tabRatio="897" activeTab="6"/>
  </bookViews>
  <sheets>
    <sheet name="1" sheetId="1" r:id="rId1"/>
    <sheet name="2" sheetId="2" r:id="rId2"/>
    <sheet name="3-5" sheetId="3" r:id="rId3"/>
    <sheet name="6" sheetId="4" r:id="rId4"/>
    <sheet name="7-9" sheetId="5" r:id="rId5"/>
    <sheet name="10-12" sheetId="6" r:id="rId6"/>
    <sheet name="13-15" sheetId="7" r:id="rId7"/>
    <sheet name="16-17" sheetId="8" r:id="rId8"/>
    <sheet name="18-19" sheetId="9" r:id="rId9"/>
    <sheet name="20-22" sheetId="10" r:id="rId10"/>
    <sheet name="23-24" sheetId="11" r:id="rId11"/>
    <sheet name="25-28" sheetId="12" r:id="rId12"/>
    <sheet name="Титульний" sheetId="13" r:id="rId13"/>
    <sheet name="2012" sheetId="14" state="hidden" r:id="rId14"/>
  </sheets>
  <externalReferences>
    <externalReference r:id="rId17"/>
    <externalReference r:id="rId18"/>
    <externalReference r:id="rId19"/>
    <externalReference r:id="rId20"/>
  </externalReferences>
  <definedNames>
    <definedName name="EndSeller">[2]!EndSeller</definedName>
    <definedName name="FindIt">[2]!FindIt</definedName>
    <definedName name="FuncRange" localSheetId="9">#REF!</definedName>
    <definedName name="FuncRange" localSheetId="10">#REF!</definedName>
    <definedName name="FuncRange" localSheetId="11">#REF!</definedName>
    <definedName name="FuncRange" localSheetId="2">#REF!</definedName>
    <definedName name="FuncRange">#REF!</definedName>
    <definedName name="New" localSheetId="2">[2]!FindIt</definedName>
    <definedName name="New">[2]!FindIt</definedName>
    <definedName name="RegisterReceipt">[2]!RegisterReceipt</definedName>
    <definedName name="Search">[1]!Search</definedName>
    <definedName name="SortRange" localSheetId="9">#REF!</definedName>
    <definedName name="SortRange" localSheetId="10">#REF!</definedName>
    <definedName name="SortRange" localSheetId="11">#REF!</definedName>
    <definedName name="SortRange" localSheetId="2">#REF!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0">'1'!$A$1:$O$60</definedName>
    <definedName name="_xlnm.Print_Area" localSheetId="5">'10-12'!$A$1:$AB$33</definedName>
    <definedName name="_xlnm.Print_Area" localSheetId="6">'13-15'!$A$1:$N$60</definedName>
    <definedName name="_xlnm.Print_Area" localSheetId="7">'16-17'!$A$1:$E$46</definedName>
    <definedName name="_xlnm.Print_Area" localSheetId="8">'18-19'!$A$1:$O$50</definedName>
    <definedName name="_xlnm.Print_Area" localSheetId="1">'2'!$A$1:$M$37</definedName>
    <definedName name="_xlnm.Print_Area" localSheetId="9">'20-22'!$A$1:$H$40</definedName>
    <definedName name="_xlnm.Print_Area" localSheetId="10">'23-24'!$A$1:$N$46</definedName>
    <definedName name="_xlnm.Print_Area" localSheetId="11">'25-28'!$A$1:$Q$45</definedName>
    <definedName name="_xlnm.Print_Area" localSheetId="2">'3-5'!$A$2:$AE$58</definedName>
    <definedName name="_xlnm.Print_Area" localSheetId="3">'6'!$A$1:$Y$35</definedName>
    <definedName name="_xlnm.Print_Area" localSheetId="4">'7-9'!$A$1:$M$34,'7-9'!$O$1:$AD$25</definedName>
    <definedName name="_xlnm.Print_Area" localSheetId="12">'Титульний'!$A$1:$G$25</definedName>
    <definedName name="Туц" localSheetId="2">[2]!EndSeller</definedName>
    <definedName name="Туц">[2]!EndSeller</definedName>
  </definedNames>
  <calcPr fullCalcOnLoad="1"/>
</workbook>
</file>

<file path=xl/sharedStrings.xml><?xml version="1.0" encoding="utf-8"?>
<sst xmlns="http://schemas.openxmlformats.org/spreadsheetml/2006/main" count="2123" uniqueCount="669">
  <si>
    <t>квартальна</t>
  </si>
  <si>
    <t>у т.ч.</t>
  </si>
  <si>
    <t>За галузями законодавства</t>
  </si>
  <si>
    <t>9 місяців</t>
  </si>
  <si>
    <t>з них:</t>
  </si>
  <si>
    <t>Контрольний рядок</t>
  </si>
  <si>
    <t>Таблиця 24</t>
  </si>
  <si>
    <t>Таблиця 25</t>
  </si>
  <si>
    <t>ПРО РОБОТУ ПРОКУРОРА</t>
  </si>
  <si>
    <t xml:space="preserve">Подають: 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</si>
  <si>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</si>
  <si>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</si>
  <si>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</si>
  <si>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</si>
  <si>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Таблиця 9</t>
  </si>
  <si>
    <t>Таблиця 10</t>
  </si>
  <si>
    <t>у т.ч. до бюджету</t>
  </si>
  <si>
    <t>Участь у розгляді справ в судах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</si>
  <si>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</si>
  <si>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</si>
  <si>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</si>
  <si>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Касаційної інстанції</t>
  </si>
  <si>
    <t>у  т.ч. (з ряд.1)</t>
  </si>
  <si>
    <t>про відшкодування шкоди, заподіяної органами прокуратури  (ст.1176 ЦК України)</t>
  </si>
  <si>
    <t>на дії чи бездіяльність органів прокуратури</t>
  </si>
  <si>
    <t>з трудових спорів</t>
  </si>
  <si>
    <t>РОЗДІЛ 3. Нагляд за додержанням законів органами, які ведуть боротьбу зі злочинністю</t>
  </si>
  <si>
    <t>Кількість порушених прокурором кримінальних справ</t>
  </si>
  <si>
    <t>у т.ч. за матеріалами</t>
  </si>
  <si>
    <t>Виявлено та поставлено на облік злочинів, раніше не зареєстрованих</t>
  </si>
  <si>
    <t>Скасовано постанов про відмову в порушенні справи з одночасним порушенням кримінальної справи</t>
  </si>
  <si>
    <t>З числа скасованих постанов з одночасним порушенням КС</t>
  </si>
  <si>
    <t>Скасовано постанов про порушення кримінальних справ</t>
  </si>
  <si>
    <t>Закрито справ, порушених без законних підстав</t>
  </si>
  <si>
    <t>Скасовано постанов про закриття кримінальних справ</t>
  </si>
  <si>
    <t>у т.ч.  направлено до суду</t>
  </si>
  <si>
    <t>Скасовано постанов про зупинення досудового слідства і дізнання</t>
  </si>
  <si>
    <t>Дано письмових вказівок</t>
  </si>
  <si>
    <t>За фактами порушень, допущених при:</t>
  </si>
  <si>
    <t>обліку злочинів</t>
  </si>
  <si>
    <t>провадженні
слідства і
дізнання</t>
  </si>
  <si>
    <t>застосуванні
незаконних
методів слідства
і дізнання</t>
  </si>
  <si>
    <t>у справах щодо
неповнолітніх 
( з гр.1)</t>
  </si>
  <si>
    <t>Нагляд за законністю порушення, закриття справ, зупинення слідства і дізнання</t>
  </si>
  <si>
    <t>направлено до суду справ</t>
  </si>
  <si>
    <t>закрито справ за пп. 1, 2 ст.6 КПК</t>
  </si>
  <si>
    <t>Нагляд за додержанням законності в діяльності органів внутрішніх справ, служби безпеки, митних органів, прикордонної служби, податкової міліції, МНС у стадії слідства та дізнання</t>
  </si>
  <si>
    <t>Розглянуто подань та постанов дисциплінарного провадження з вжиттям заходів до усунення поруш. законів у діяльності органів</t>
  </si>
  <si>
    <t>внутрішніх справ</t>
  </si>
  <si>
    <t>З них за справами (матеріалами)</t>
  </si>
  <si>
    <t>Слідчих прокуратури</t>
  </si>
  <si>
    <t>спец. підрозділів і ССВ</t>
  </si>
  <si>
    <t>транспортних
прокуратур</t>
  </si>
  <si>
    <t>на транспорті</t>
  </si>
  <si>
    <t>Слідчих МВС</t>
  </si>
  <si>
    <t>податкової міліції</t>
  </si>
  <si>
    <t>спеціалізованих слідчих відділів</t>
  </si>
  <si>
    <t>служби безпеки</t>
  </si>
  <si>
    <t>митних органів</t>
  </si>
  <si>
    <t>Органів дізнання МВС (без протоколів)</t>
  </si>
  <si>
    <t>прикордонної служби</t>
  </si>
  <si>
    <t>спец. підрозділів</t>
  </si>
  <si>
    <t>МО та ін. військ. формувань</t>
  </si>
  <si>
    <t xml:space="preserve"> органів дізнання  на транспорті</t>
  </si>
  <si>
    <t>дізнання МНС</t>
  </si>
  <si>
    <t>Податкової міліції</t>
  </si>
  <si>
    <t>Притягнуто до дисциплінарної відповідальності працівників органів (за постановами та поданнями)</t>
  </si>
  <si>
    <t>Служби безпеки</t>
  </si>
  <si>
    <t>Митних органів</t>
  </si>
  <si>
    <t>Прикордонної служби</t>
  </si>
  <si>
    <t>Органів дізнання МО</t>
  </si>
  <si>
    <t>Органів дізнання МНС</t>
  </si>
  <si>
    <t>У справах щодо неповнолітніх
(з рядка 1)</t>
  </si>
  <si>
    <t>За направленими до суду справами притягнуто до кримінальної відповідальності за злочини по службі працівників органів</t>
  </si>
  <si>
    <t xml:space="preserve">Таблиця 11
Розглянуті апеляції, касаційні скарги прокурора на судові рішення з питань досудового розслідування </t>
  </si>
  <si>
    <t>Апеляції прокурора</t>
  </si>
  <si>
    <t>Про скасування ухвал чи постанов суду (усього)</t>
  </si>
  <si>
    <t>про скасування постанов про порушення кримінальної справи</t>
  </si>
  <si>
    <t>про попередження насильства в сім’ї</t>
  </si>
  <si>
    <t>Про земельні правовідносини</t>
  </si>
  <si>
    <t>Таблиця 23</t>
  </si>
  <si>
    <t>Таблиця 4</t>
  </si>
  <si>
    <t>Таблиця 5</t>
  </si>
  <si>
    <t>Таблиця 6</t>
  </si>
  <si>
    <t>За актами прокурорського реагування відшкодовано
(у тис. грн.)</t>
  </si>
  <si>
    <t>усього</t>
  </si>
  <si>
    <t>З них:</t>
  </si>
  <si>
    <t>При виконанні рішень судів та інших органів</t>
  </si>
  <si>
    <t>Терміни
подання</t>
  </si>
  <si>
    <t>Вирішено звернень з порушенням порядку їх розгляду</t>
  </si>
  <si>
    <t>Вирішено звернень</t>
  </si>
  <si>
    <t>З питань правозахисної діяльності</t>
  </si>
  <si>
    <t>Про конституційні права і свободи</t>
  </si>
  <si>
    <t>з ряд. 1</t>
  </si>
  <si>
    <t>що надійшли від народних депутатів України</t>
  </si>
  <si>
    <t>з них про:</t>
  </si>
  <si>
    <t>оплату праці</t>
  </si>
  <si>
    <t>охорону праці</t>
  </si>
  <si>
    <t>Задоволено (з вирішених)</t>
  </si>
  <si>
    <t xml:space="preserve">охорону здоров’я </t>
  </si>
  <si>
    <t>соц. захист пільгових категорій громадян</t>
  </si>
  <si>
    <t>з ряд. 3</t>
  </si>
  <si>
    <t>адміністративні правопорушення</t>
  </si>
  <si>
    <t>на незаконне затримання</t>
  </si>
  <si>
    <t>Задоволено повторних звернень на раніше прийняті рішення тієї ж прокуратури  (з ряд. 3)</t>
  </si>
  <si>
    <t>Про конституційні права і свободи громадян щодо:</t>
  </si>
  <si>
    <t>освіти</t>
  </si>
  <si>
    <t>праці і працевлаштування</t>
  </si>
  <si>
    <t>соціального захисту</t>
  </si>
  <si>
    <t>охорони життя та здоров’я</t>
  </si>
  <si>
    <t>В агропромисловому комплексі</t>
  </si>
  <si>
    <t>ЗАТВЕРДЖЕНО</t>
  </si>
  <si>
    <t>Форма № П</t>
  </si>
  <si>
    <t>рядок</t>
  </si>
  <si>
    <t>Задоволено протестів</t>
  </si>
  <si>
    <t>а</t>
  </si>
  <si>
    <t>б</t>
  </si>
  <si>
    <t>Таблиця 18</t>
  </si>
  <si>
    <t>Таблиця 19</t>
  </si>
  <si>
    <t>Про бюджетну систему</t>
  </si>
  <si>
    <t>Таблиця 14</t>
  </si>
  <si>
    <t>Таблиця 13</t>
  </si>
  <si>
    <t>Таблиця 15</t>
  </si>
  <si>
    <t>ЗВІТ</t>
  </si>
  <si>
    <t>Таблиця 2</t>
  </si>
  <si>
    <t>Таблиця 3</t>
  </si>
  <si>
    <t>Соціального захисту пільгових категорій громадян</t>
  </si>
  <si>
    <t>Про оподаткування</t>
  </si>
  <si>
    <t>Таблиця 12</t>
  </si>
  <si>
    <t>Розглянуто із вжиттям заходів приписів та подань</t>
  </si>
  <si>
    <t>За результатами розгляду звернень</t>
  </si>
  <si>
    <t>6 місяців</t>
  </si>
  <si>
    <t>12 місяців</t>
  </si>
  <si>
    <t>Таблиця 26</t>
  </si>
  <si>
    <t>Таблиця 8</t>
  </si>
  <si>
    <t>Порушено кримінальних справ</t>
  </si>
  <si>
    <t>з них: порушених у поточному році</t>
  </si>
  <si>
    <t>Праці</t>
  </si>
  <si>
    <t>погашення заборгованості із заробітної плати</t>
  </si>
  <si>
    <t>x</t>
  </si>
  <si>
    <t>охорони праці</t>
  </si>
  <si>
    <t>безробіття</t>
  </si>
  <si>
    <t>Охорони здоров’я</t>
  </si>
  <si>
    <t>соціального захисту інвалідів</t>
  </si>
  <si>
    <t>опіки, піклування та усиновлення</t>
  </si>
  <si>
    <t>захисту житлових і майнових прав</t>
  </si>
  <si>
    <t>У зовнішньоекономічній діяльності</t>
  </si>
  <si>
    <t>у т.ч. по землях:</t>
  </si>
  <si>
    <t>сільськогосподарського призначення</t>
  </si>
  <si>
    <t>житлової та громадської забудови</t>
  </si>
  <si>
    <t>лісогосподарського призначення</t>
  </si>
  <si>
    <t>водного фонду</t>
  </si>
  <si>
    <t>За результатами перевірок
ЗУ “Про звернення громадян ”</t>
  </si>
  <si>
    <t>Таблиця 7</t>
  </si>
  <si>
    <t>ЗВІТНІСТЬ</t>
  </si>
  <si>
    <t>за погодженням з Держкомстатом України</t>
  </si>
  <si>
    <t>Усього</t>
  </si>
  <si>
    <t>Надіслано до суду кримінальних справ</t>
  </si>
  <si>
    <t>У інвестиційній діяльності</t>
  </si>
  <si>
    <t>про приватизацію</t>
  </si>
  <si>
    <r>
      <t xml:space="preserve">Таблиця 1 </t>
    </r>
    <r>
      <rPr>
        <sz val="13"/>
        <rFont val="Times New Roman"/>
        <family val="1"/>
      </rPr>
      <t xml:space="preserve">                                           </t>
    </r>
  </si>
  <si>
    <t>у банківській системі</t>
  </si>
  <si>
    <t>іноземному та спільному інвестуванні</t>
  </si>
  <si>
    <t>до 2 числа після звітного періоду</t>
  </si>
  <si>
    <t>до 3 числа після звітного періоду</t>
  </si>
  <si>
    <t>до 5 числа після звітного періоду</t>
  </si>
  <si>
    <t>до 6 числа після звітного періоду</t>
  </si>
  <si>
    <t>на 35 день після звітного періоду (за півріччя, рік)</t>
  </si>
  <si>
    <t>Таблиця 2
Додержання законів органами державної влади, управління, місцевого самоврядування та їх установ</t>
  </si>
  <si>
    <t>Закрито крим. справ
за ст. 6 пп. 1, 2 КПКУ</t>
  </si>
  <si>
    <t>Притягнуто до відповідальності посадових осіб</t>
  </si>
  <si>
    <t>За актами прокурорського реагування відшкодовано      
(у тис. грн.)</t>
  </si>
  <si>
    <t>В органах місцевого самоврядування</t>
  </si>
  <si>
    <t xml:space="preserve">У центральних та місцевих органах виконавчої влади </t>
  </si>
  <si>
    <t>з рядків
1, 2</t>
  </si>
  <si>
    <t>з питань охорони та використання земель</t>
  </si>
  <si>
    <t>У державних органах контролю</t>
  </si>
  <si>
    <t>В органах Державної інспекції України з питань праці</t>
  </si>
  <si>
    <t>В органах Пенсійного фонду України</t>
  </si>
  <si>
    <t>В органах приватизації державного та комунального майна</t>
  </si>
  <si>
    <t>В органах державної фінансової інспекції</t>
  </si>
  <si>
    <t>В органах державної казначейської служби</t>
  </si>
  <si>
    <t>В органах енергозбереження</t>
  </si>
  <si>
    <t>В органах державної податкової служби</t>
  </si>
  <si>
    <t>У спеціально уповноважених органах виконавчої влади з питань охорони довкілля</t>
  </si>
  <si>
    <t>екології та природних ресурсів</t>
  </si>
  <si>
    <t>водного господарства</t>
  </si>
  <si>
    <t>лісового господарства</t>
  </si>
  <si>
    <t>У спеціально уповноважених органах виконавчої влади у сфері земельних відносин</t>
  </si>
  <si>
    <t>Державного агентства із земельних ресурсів</t>
  </si>
  <si>
    <t>Державного агентства лісових ресурсів</t>
  </si>
  <si>
    <t>В органах внутрішніх справ</t>
  </si>
  <si>
    <t>У митних органах</t>
  </si>
  <si>
    <t>У прикордонній службі</t>
  </si>
  <si>
    <t>На об’єктах оборонної сфери</t>
  </si>
  <si>
    <t>На об’єктах, піднаглядних військовим прокурорам</t>
  </si>
  <si>
    <t>В органах державної виконавчої служби</t>
  </si>
  <si>
    <t>В інших органах, які виконують судові рішення</t>
  </si>
  <si>
    <t>У притулках і приймальниках-розподільниках для дітей</t>
  </si>
  <si>
    <t>У службах у справах дітей</t>
  </si>
  <si>
    <t>У кримінальній міліції у справах дітей</t>
  </si>
  <si>
    <t>У школах та училищах соціальної реабілітації</t>
  </si>
  <si>
    <t>Кількість дітей, права яких поновлено (кількість осіб)</t>
  </si>
  <si>
    <t>Надіслано до суду
кримінальних справ</t>
  </si>
  <si>
    <t>з них: порушених  у поточному році</t>
  </si>
  <si>
    <t>органів державної  виконавчої влади та місцевого самоврядування</t>
  </si>
  <si>
    <t>підприємств, установ, організацій</t>
  </si>
  <si>
    <t>На транспорті</t>
  </si>
  <si>
    <t>органів державного контролю</t>
  </si>
  <si>
    <t>Про адміністративні правопорушення</t>
  </si>
  <si>
    <t>залізничний</t>
  </si>
  <si>
    <t>водний</t>
  </si>
  <si>
    <t>річковий</t>
  </si>
  <si>
    <t>у т.ч. при здійсненні адміністративних затримань</t>
  </si>
  <si>
    <t>повітряний</t>
  </si>
  <si>
    <t>автомобільний</t>
  </si>
  <si>
    <t>в органах ДАІ</t>
  </si>
  <si>
    <t>системи автодорожнього комплексу</t>
  </si>
  <si>
    <t>трубопровідний</t>
  </si>
  <si>
    <t>Про конституційні права і свободи громадян</t>
  </si>
  <si>
    <t>принесено
(внесено)</t>
  </si>
  <si>
    <t>задоволено</t>
  </si>
  <si>
    <t>відхилено</t>
  </si>
  <si>
    <t>Опротестування та ініціювання перегляду судових постанов у справах про адміністративні правопорушення</t>
  </si>
  <si>
    <t>Протести (подання)</t>
  </si>
  <si>
    <t>У т.ч. (за матеріалами)</t>
  </si>
  <si>
    <t>з питань митних правил</t>
  </si>
  <si>
    <t>У сфері економічних відносин</t>
  </si>
  <si>
    <t>з питань прикордонного режиму</t>
  </si>
  <si>
    <t>органів внутрішніх справ</t>
  </si>
  <si>
    <t>органів ДАІ</t>
  </si>
  <si>
    <t>органів контролю</t>
  </si>
  <si>
    <t>інспекціями з питань праці</t>
  </si>
  <si>
    <t>органами податкової служби</t>
  </si>
  <si>
    <t>Про використання земель транспорту</t>
  </si>
  <si>
    <t>Про безпеку руху та експлуатацію транспорту</t>
  </si>
  <si>
    <t>Щодо збереження вантажів на транспорті</t>
  </si>
  <si>
    <t>РОЗДІЛ 2.  Представництво інтересів громадян та держави в судах</t>
  </si>
  <si>
    <t>Продовження</t>
  </si>
  <si>
    <t>Кількість справ, що  перебувають у провадженні суду</t>
  </si>
  <si>
    <t>Сума, на яку пред’явлено позови, заяви  з початку  звітного року
(тис. грн.)</t>
  </si>
  <si>
    <t>Задоволено позовів, заяв</t>
  </si>
  <si>
    <t>Відмовлено у задоволенні позовів</t>
  </si>
  <si>
    <t>Припинено, закрито провадженням залишено без розгляду</t>
  </si>
  <si>
    <t>Сума, яку добровільно відшкодовано за закритими справами (тис. грн.)</t>
  </si>
  <si>
    <t>Сума, на яку задоволено позови (тис. грн.)</t>
  </si>
  <si>
    <t>Сума за рішеннями, що набрали законної сили (тис. грн.)</t>
  </si>
  <si>
    <t>Сума, на яку реально виконано рішення суду (тис. грн.)</t>
  </si>
  <si>
    <t>Позови, заяви прокурора до суду</t>
  </si>
  <si>
    <t>Сума, на яку заявлено позови, заяви у цих справах (тис. грн.)</t>
  </si>
  <si>
    <t>з них у зв’язку з добровільним відшкодуванням</t>
  </si>
  <si>
    <t>з них</t>
  </si>
  <si>
    <t>сума за рішеннями звітного року</t>
  </si>
  <si>
    <t>до бюджету</t>
  </si>
  <si>
    <t>УСЬОГО</t>
  </si>
  <si>
    <t xml:space="preserve">вид судочинства </t>
  </si>
  <si>
    <t>цивільне</t>
  </si>
  <si>
    <t>в порядку наказного провадження</t>
  </si>
  <si>
    <t>господарське</t>
  </si>
  <si>
    <t>адміністративне</t>
  </si>
  <si>
    <t>Позови, заяви в інтересах громадян</t>
  </si>
  <si>
    <t>на захист прав дітей</t>
  </si>
  <si>
    <t>з питань оплати праці</t>
  </si>
  <si>
    <t>на захист соціальних прав</t>
  </si>
  <si>
    <t>Позови, заяви на захист інтересів держави</t>
  </si>
  <si>
    <t xml:space="preserve">у т.ч. з питань: </t>
  </si>
  <si>
    <t>державної та комунальної власності</t>
  </si>
  <si>
    <t>бюджетної системи</t>
  </si>
  <si>
    <t>оподаткування</t>
  </si>
  <si>
    <t>у т.ч. стягнення ПДВ</t>
  </si>
  <si>
    <t>паливно-енергетичного комплексу</t>
  </si>
  <si>
    <t>протидії легалізації незаконних доходів</t>
  </si>
  <si>
    <t>охорони навколишнього природного середовища</t>
  </si>
  <si>
    <t>кредитно-фінансової системи</t>
  </si>
  <si>
    <t>у банківській сфері</t>
  </si>
  <si>
    <t xml:space="preserve">стягнення до фондів соціальної спрямованості </t>
  </si>
  <si>
    <t>до Пенсійного фонду</t>
  </si>
  <si>
    <t>з рядка 1</t>
  </si>
  <si>
    <t>про відшкодування шкоди, заподіяної злочинами</t>
  </si>
  <si>
    <t>у  порядку кримінального судочинства</t>
  </si>
  <si>
    <t>з питань боротьби з корупцією</t>
  </si>
  <si>
    <t>за справами про адміністративні правопорушення</t>
  </si>
  <si>
    <t>з питань земельних відносин</t>
  </si>
  <si>
    <t>в інтересах держави</t>
  </si>
  <si>
    <t>Позови, заяви, скарги з питань виконання судових рішень</t>
  </si>
  <si>
    <t>У порядку цивільного судочинства</t>
  </si>
  <si>
    <t>У порядку господарського судочинства</t>
  </si>
  <si>
    <t>У порядку адміністративного судочинства</t>
  </si>
  <si>
    <t>З питань земельних відносин (з граф 1-9)</t>
  </si>
  <si>
    <t>Сума по рішеннях за висновком прокурора у справах, де ініційовано вступ шляхом участі
(у тис. грн.)</t>
  </si>
  <si>
    <t>Першої інстанції</t>
  </si>
  <si>
    <t>Апеляційної інстанції</t>
  </si>
  <si>
    <t>У вищих спеціалізованих судах</t>
  </si>
  <si>
    <t>У Верховному Суді України</t>
  </si>
  <si>
    <t>Участь прокурора у розгляді справ судами</t>
  </si>
  <si>
    <t>Ініціювання перегляду судових рішень</t>
  </si>
  <si>
    <t>у т.ч. у справах не за позовами прокурорів</t>
  </si>
  <si>
    <t>Сума за рішеннями, скасованими  за скаргами, заявами прокурора         
(у тис. грн.)</t>
  </si>
  <si>
    <t>внесено</t>
  </si>
  <si>
    <t>у справах не за позовами прокурора</t>
  </si>
  <si>
    <t>Апеляційні скарги</t>
  </si>
  <si>
    <t>з них (з рядка  2)</t>
  </si>
  <si>
    <t>усиновлення дітей іноземцями</t>
  </si>
  <si>
    <t>Касаційні скарги</t>
  </si>
  <si>
    <t>позбавлення батьківських прав</t>
  </si>
  <si>
    <t>звільнення від арешту майна, яке стягується в доход держави</t>
  </si>
  <si>
    <t>про надання психіатричної допомоги</t>
  </si>
  <si>
    <t>Заяви про перегляд за нововиявленими обставинами</t>
  </si>
  <si>
    <t>про визнання осіб недієздатними або обмежено дієздатними</t>
  </si>
  <si>
    <t>про визнання осіб безвісно відсутніми чи померлими</t>
  </si>
  <si>
    <t>Заяви про перегляд до Верховного Суду України</t>
  </si>
  <si>
    <t>пов’язаних з банкрутством</t>
  </si>
  <si>
    <t>з питань кредитно-фінансової системи</t>
  </si>
  <si>
    <t>стягнення коштів за рахунок державного бюджету</t>
  </si>
  <si>
    <t>оскарження рішень органів про стягненням сум до бюджету</t>
  </si>
  <si>
    <t>з питань адміністрування та стягнення ПДВ</t>
  </si>
  <si>
    <t>Відкрито проваджень за позовами</t>
  </si>
  <si>
    <t>Розглянуто позовів</t>
  </si>
  <si>
    <t>Задоволено позовів</t>
  </si>
  <si>
    <t>Сума, на  яку задоволено позови (тис. грн.)</t>
  </si>
  <si>
    <t>У тому числі у кримінальних справах, які знаходились у провадженні органів:</t>
  </si>
  <si>
    <t>З графи 1
непов-нолітніх</t>
  </si>
  <si>
    <t>Подання прокурора до суду про взяття під варту</t>
  </si>
  <si>
    <t>Проку-
ратури</t>
  </si>
  <si>
    <t>з них: транспортні
пр-ри</t>
  </si>
  <si>
    <t>МВС</t>
  </si>
  <si>
    <t>з них: на транспорті</t>
  </si>
  <si>
    <t>СБУ</t>
  </si>
  <si>
    <t>ПМ
ДПА</t>
  </si>
  <si>
    <t>Звільнено з-під варти у стадії досудового слідства та судами (за кримінальними справами, закінченими розслідуванням або розглянутими судами)</t>
  </si>
  <si>
    <t>Закриті розслідуванням</t>
  </si>
  <si>
    <t>За відсутністю події або складу злочину чи за недоведеністю участі обвинуваченого у вчиненні злочину</t>
  </si>
  <si>
    <t>За відсутністю складу злочину у зв’язку із зміною закон-ва (декриміналізацією)</t>
  </si>
  <si>
    <t>Розглянуті судами</t>
  </si>
  <si>
    <t>За виправданням підсудного або закриттям справи судом</t>
  </si>
  <si>
    <t>За невстановленням події або складу злочину чи за недоведеністю участі підсудного у вчиненні злочину</t>
  </si>
  <si>
    <t>За закриттям кримінальної справи з інших підстав</t>
  </si>
  <si>
    <t>Звільнено у зв’язку із засудженням до покарання, не пов’язаного з позбавленням або обмеженням волі</t>
  </si>
  <si>
    <t>Звільнено осіб з-під варти у зв’язку із скасуванням апеляційним судом постанови суду про взяття під варту</t>
  </si>
  <si>
    <t>Число осіб, стосовно яких прокурором прийнято рішення про запобіжне обмеження (ст. 98-1 КПК України)</t>
  </si>
  <si>
    <t>У с ь о г о</t>
  </si>
  <si>
    <t>у т.ч. по органах</t>
  </si>
  <si>
    <t>М В С</t>
  </si>
  <si>
    <t>С Б У</t>
  </si>
  <si>
    <t>П М</t>
  </si>
  <si>
    <t>Організацій і установ держ. департ. з питань виконання покарань</t>
  </si>
  <si>
    <t>Нагляд за додержанням законів при здійсненні оперативно-розшукової діяльності (ОРД)</t>
  </si>
  <si>
    <t>з ознаками ОГ і ЗО</t>
  </si>
  <si>
    <t>Перевірено оперативно-розшукових справ</t>
  </si>
  <si>
    <t>Розглянуто подань та постанов дисциплінарного провадження</t>
  </si>
  <si>
    <t>Притягнуто до дисциплінарної відповідальності за документами прокурорського реагування</t>
  </si>
  <si>
    <t>За направленими до суду справами притягнуто до кримінальної відповідальності</t>
  </si>
  <si>
    <t xml:space="preserve">Скасовано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</si>
  <si>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</si>
  <si>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</si>
  <si>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</si>
  <si>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</si>
  <si>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Надано письмових вказівок відповідно до п.4 ст.14 Закону</t>
  </si>
  <si>
    <t>Опротестовано незаконних постанов суду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</si>
  <si>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</si>
  <si>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</si>
  <si>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</si>
  <si>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крим. пере-слідування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</si>
  <si>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</si>
  <si>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</si>
  <si>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</si>
  <si>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</si>
  <si>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</si>
  <si>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</si>
  <si>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них:(з рядка 3)</t>
  </si>
  <si>
    <t>органами прокуратури</t>
  </si>
  <si>
    <t>органами внутрішніх справ</t>
  </si>
  <si>
    <t>органами Служби безпеки</t>
  </si>
  <si>
    <t>органами податкової міліції</t>
  </si>
  <si>
    <t>судовими органами</t>
  </si>
  <si>
    <t>Надіслано звернень для виконання</t>
  </si>
  <si>
    <t>РОЗДІЛ 4.  Підтримання державного обвинувачення та участь прокурорів у розгляді судами кримінальних справ</t>
  </si>
  <si>
    <t>Таблиця 16
Дані про реабілітацію</t>
  </si>
  <si>
    <t>Кількість осіб</t>
  </si>
  <si>
    <t>Усього реабілітовано осіб</t>
  </si>
  <si>
    <t>за клопотанням прокурора</t>
  </si>
  <si>
    <t>Розглянуто звернень</t>
  </si>
  <si>
    <t xml:space="preserve">Таблиця 17
Участь прокурорів у розгляді справ судом </t>
  </si>
  <si>
    <t>Усього
справ</t>
  </si>
  <si>
    <t>Участь у розгляді справ судами 1-ої  інстанції  (всього)</t>
  </si>
  <si>
    <t>У попередньому розгляді справ судами 1-ої  інстанції</t>
  </si>
  <si>
    <t>У судовому розгляді справ з постановленням вироку</t>
  </si>
  <si>
    <t>З рядка 3</t>
  </si>
  <si>
    <t>Розгляд справ за спрощеною процедурою (ст.299 КПК України)</t>
  </si>
  <si>
    <t>Прокурором АР Крим, області, прирівняними до них прокурорами</t>
  </si>
  <si>
    <t>Його заступниками</t>
  </si>
  <si>
    <t>Міськими, районними та прирівняними до них прокурорами</t>
  </si>
  <si>
    <t>Щодо неповнолітніх</t>
  </si>
  <si>
    <t>Про скоєння злочинів ОГ і ЗО</t>
  </si>
  <si>
    <t>Про корупційні діяння</t>
  </si>
  <si>
    <t>Про легалізацію (відмивання) доходів, одержаних злочинним шляхом</t>
  </si>
  <si>
    <t>Про торгівлю людьми</t>
  </si>
  <si>
    <t>Зі зміною обвинувачення прокурором у суді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</si>
  <si>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</si>
  <si>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</si>
  <si>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згідно з позицією прокурора чи при його відмові від обвинувачення (в особах)</t>
  </si>
  <si>
    <t>З постановленням обвинувального вироку, де прокурор відмовився від обвинувачення (в особах)</t>
  </si>
  <si>
    <t>Участь у розгляді справ, закритих за реабілітуючими підставами постановлених судами всіх інстанцій</t>
  </si>
  <si>
    <t>згідно з позицією прокурора</t>
  </si>
  <si>
    <t>Участь у розгляді справ апеляційною інстанцією</t>
  </si>
  <si>
    <t xml:space="preserve"> у т.ч.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</si>
  <si>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</si>
  <si>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</si>
  <si>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</si>
  <si>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</si>
  <si>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ч.2 ст.383 КПК України</t>
  </si>
  <si>
    <t>за нововиявленими обставинами</t>
  </si>
  <si>
    <t>Участь у перегляді судових рішень Верховним Судом України</t>
  </si>
  <si>
    <t>Участь у розгляді судом питань, пов’язаних з виконанням вироків</t>
  </si>
  <si>
    <t>Участь у розгляді  справ про застосування примусових заходів медичного характеру</t>
  </si>
  <si>
    <t>Участь у розгляді судом справ про скасування, зміну примусових заходів медичного характеру, відновлення кримінальної справи (ст.ст.422, 432 КПК)</t>
  </si>
  <si>
    <t>Участь у розгляді судом справ про застосування до неповнолітніх примусових заходів виховного характеру</t>
  </si>
  <si>
    <t>Участь у розгляді судом постанов органів досудового слідства про направлення справ для закриття</t>
  </si>
  <si>
    <t>Касаційні подання на рішення</t>
  </si>
  <si>
    <t>Розглянуті апеляції, касаційні скарги та заяви прокурора
(за кількістю осіб)</t>
  </si>
  <si>
    <t>постановлені в апеляційному порядку</t>
  </si>
  <si>
    <t>передбачені ч.2 ст.383 КПК</t>
  </si>
  <si>
    <t>задово- лено</t>
  </si>
  <si>
    <t>відхи- лено</t>
  </si>
  <si>
    <t>Мотиви подань та клопотань (з рядка 1)</t>
  </si>
  <si>
    <t>Про скасування вироку (усього)</t>
  </si>
  <si>
    <t>З рядка 2</t>
  </si>
  <si>
    <t>З направленням справи на нове розслідування</t>
  </si>
  <si>
    <t>З направленням справи на новий судовий розгляд</t>
  </si>
  <si>
    <t>З постановленням нового вироку</t>
  </si>
  <si>
    <t>з рядків 3,4,5</t>
  </si>
  <si>
    <t>у зв'язку з виправданням чи закриттям справи</t>
  </si>
  <si>
    <t>з рядків 4,5</t>
  </si>
  <si>
    <t>за м'якістю покарання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</si>
  <si>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</si>
  <si>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</si>
  <si>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</si>
  <si>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</si>
  <si>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У справах про корупційні діяння</t>
  </si>
  <si>
    <t>У справах про відмивання доходів</t>
  </si>
  <si>
    <t>У справах про торгівлю людьми</t>
  </si>
  <si>
    <t>Про зміну вироку (усього)</t>
  </si>
  <si>
    <t>з рядка 15</t>
  </si>
  <si>
    <t>про зміну кваліфікації</t>
  </si>
  <si>
    <t>з пом'якшенням покарання</t>
  </si>
  <si>
    <t>з рядка 23</t>
  </si>
  <si>
    <t>про направлення справи на додаткове розслідування</t>
  </si>
  <si>
    <t>про закриття справи з реабілітуючих підстав</t>
  </si>
  <si>
    <t>Про зміну ухвал чи постанов суду (усього)</t>
  </si>
  <si>
    <t xml:space="preserve"> (за кількістю осіб)</t>
  </si>
  <si>
    <t>У порядку глав 
29-30 КПК</t>
  </si>
  <si>
    <t>У порядку глави 31 КПК на вироки</t>
  </si>
  <si>
    <t>Перегляд вироків</t>
  </si>
  <si>
    <t>апеляційних судів</t>
  </si>
  <si>
    <t>місцевих судів</t>
  </si>
  <si>
    <t>з ініціативи -</t>
  </si>
  <si>
    <t>прокурора</t>
  </si>
  <si>
    <t>інших учасників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</si>
  <si>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</si>
  <si>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</si>
  <si>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 за м'якістю</t>
  </si>
  <si>
    <t>Змінено</t>
  </si>
  <si>
    <t>за суворістю</t>
  </si>
  <si>
    <t>З рядків 1, 4 скасовано чи змінено за обставинами, які виникли після постановлення вироку</t>
  </si>
  <si>
    <t>З рядка 7</t>
  </si>
  <si>
    <t>У справах про злочини неповнолітніх</t>
  </si>
  <si>
    <t>У справах про злочини ОГ і ЗО</t>
  </si>
  <si>
    <t>Розділ 5.  Нагляд за додержанням законів при виконанні судових рішень у кримінальних</t>
  </si>
  <si>
    <t xml:space="preserve">справах, а також при застосуванні інших заходів примусового характеру, пов'язаних </t>
  </si>
  <si>
    <t>з обмеженням особистої свободи громадян</t>
  </si>
  <si>
    <t>Таблиця 20
Нагляд за додержанням 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</si>
  <si>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</si>
  <si>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</si>
  <si>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 відповідальності працівників</t>
  </si>
  <si>
    <t>Порушено кримінальних справ за матеріалами перевірок</t>
  </si>
  <si>
    <t>Направлено до суду справ з обвинуваль- ним висновком</t>
  </si>
  <si>
    <t>Притягнуто до кримінальної відповідальності працівників за направленими до суду справами</t>
  </si>
  <si>
    <t>Усього:</t>
  </si>
  <si>
    <t>Слідчі ізолятори</t>
  </si>
  <si>
    <t>у т.ч. про додержання законодавства щодо неповнолітніх</t>
  </si>
  <si>
    <t>Арештні доми</t>
  </si>
  <si>
    <t>Виправні центри</t>
  </si>
  <si>
    <t>Виправні колонії</t>
  </si>
  <si>
    <t>Виховні колонії</t>
  </si>
  <si>
    <t>Кримінально-виконавчі інспекції</t>
  </si>
  <si>
    <t>Підприємства, установи, організації</t>
  </si>
  <si>
    <t>Підрозділи державної виконавчої служби</t>
  </si>
  <si>
    <t>Відділення психіатричних лікарень з суворим, посиленим та звичайним наглядом</t>
  </si>
  <si>
    <t>Міжобласні центри та відділення стаціонарної  судово–психіатричної експертизи</t>
  </si>
  <si>
    <t>Дисциплінарний батальйон</t>
  </si>
  <si>
    <t>Військові частини</t>
  </si>
  <si>
    <t xml:space="preserve">Таблиця 21
Нагляд за додержанням законів при застосуванні інших заходів примусового характеру, пов’язаних з обмеженням  особистої свободи громадян </t>
  </si>
  <si>
    <t>Пункти тимчасового тримання прикордонної служби</t>
  </si>
  <si>
    <t>Спец. приміщення прикордонних загонів</t>
  </si>
  <si>
    <t>Ізолятори тимчасового тримання  органів внутрішніх справ</t>
  </si>
  <si>
    <t>Кімнати для затриманих та доставлених чергових частин органів  внутрішніх справ</t>
  </si>
  <si>
    <t>Пункти тимчасового перебування іноземців та осіб без громадянства</t>
  </si>
  <si>
    <t>Приймальники-розподільники для дітей</t>
  </si>
  <si>
    <t>Спец. приймальники для тримання осіб, підданих адмін. арешту</t>
  </si>
  <si>
    <t>Гауптвахти</t>
  </si>
  <si>
    <t>Таблиця 22</t>
  </si>
  <si>
    <t>Звільнено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</si>
  <si>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</si>
  <si>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</si>
  <si>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</si>
  <si>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 Розгляд звернень</t>
  </si>
  <si>
    <t>Вирішено звернень (без дублікатів)</t>
  </si>
  <si>
    <t>у т.ч., що надійшли від народних депутатів України</t>
  </si>
  <si>
    <t>Задоволено (з вирішених без дублікатів)</t>
  </si>
  <si>
    <t>Державного агентства водних ресурсів</t>
  </si>
  <si>
    <t>з них (з рядка 5)</t>
  </si>
  <si>
    <t>Позови (заяви) за відхиленими або залишеними без розгляду протестами прокурора</t>
  </si>
  <si>
    <t>За відхиленими або залишеними без розгляду протестами (з графи 7)</t>
  </si>
  <si>
    <t>повернуто</t>
  </si>
  <si>
    <t>за відхиленими або залишеними без розгляду протестами прокурора</t>
  </si>
  <si>
    <t>у т.ч.
(з рядка  7)</t>
  </si>
  <si>
    <t xml:space="preserve">Направлено до суду подань </t>
  </si>
  <si>
    <t>про взяття під варту</t>
  </si>
  <si>
    <t>про заставу</t>
  </si>
  <si>
    <t>Відхилено судом подань (з рядка 1)</t>
  </si>
  <si>
    <t xml:space="preserve">Подано апел. на постанови суду про відмову в обранні запобіжного заходу </t>
  </si>
  <si>
    <t>Задоволено (з рядка 7)</t>
  </si>
  <si>
    <t>З них: за крим. справами, які … (з рядку 13)</t>
  </si>
  <si>
    <t>a</t>
  </si>
  <si>
    <t>Площа земель, що реально повернуті за вжитими заходами реагування правозахисного характеру</t>
  </si>
  <si>
    <t xml:space="preserve"> - прокурори районів у містах з районним поділом - 
    прокурору міста</t>
  </si>
  <si>
    <t>- прокурори міст з районним поділом -  
  прокурору обласного рівня</t>
  </si>
  <si>
    <t xml:space="preserve"> - міські, районні, міжрайонні та прирівняні до них прокурори -  
    прокурору обласного рівня </t>
  </si>
  <si>
    <t xml:space="preserve">Наказ Генеральної прокуратури України 
від 14 березня 2005 року № 17, 
від 3 березня 2006 року № 9,
від 26 грудня 2006 року № 67,
від 26 лютого 2008 року № 13,
від 2 березня 2009 року № 15,
від 29 грудня 2009 року № 77,
від 27 січня 2011 року № 6,
від 15 </t>
  </si>
  <si>
    <t xml:space="preserve"> - військові прокурори гарнізонів -  
   військовому прокурору регіону</t>
  </si>
  <si>
    <t xml:space="preserve"> - прокурори Автономної Республіки Крим, областей, міст Києва,  
    Севастополя, Дніпровський екологічний прокурор  - 
    до Генеральної прокуратури України</t>
  </si>
  <si>
    <t xml:space="preserve"> - військові прокурори регіонів  - 
   до Головного управління військових прокуратур </t>
  </si>
  <si>
    <t xml:space="preserve"> - Головне управління військових прокуратур - 
    до відділу статистичної інформації та аналітичної роботи 
    організаційно-контрольного управління Генеральної прокуратури 
    України</t>
  </si>
  <si>
    <t xml:space="preserve"> - начальники управлінь та відділів Генеральної прокуратури України -  
до відділу статистичної інформації організаційно-контрольного управління</t>
  </si>
  <si>
    <t xml:space="preserve"> - Генеральна прокуратура України – 
   до Держстату України</t>
  </si>
  <si>
    <t>права дітей</t>
  </si>
  <si>
    <t>бюджетна система</t>
  </si>
  <si>
    <t>Задоволено з тих, що раніше відхилялись підпорядкован. прокурорами</t>
  </si>
  <si>
    <t>паливно-енергетична сфера</t>
  </si>
  <si>
    <t>власність</t>
  </si>
  <si>
    <t>Вирішено звернень понад установлений термін</t>
  </si>
  <si>
    <t>З питань охорони довкілля</t>
  </si>
  <si>
    <t>З питань слідства і дізнання</t>
  </si>
  <si>
    <t>На дії і рішення</t>
  </si>
  <si>
    <t>слідчих прокуратури</t>
  </si>
  <si>
    <t>слідчих МВС</t>
  </si>
  <si>
    <t>Приєднано звернень до матеріалів кримінальних справ</t>
  </si>
  <si>
    <t>з них слідчих відділів "ОЗ"</t>
  </si>
  <si>
    <t>органів дізнання МВС</t>
  </si>
  <si>
    <t>Направлено звернень в інші відомства для вирішення</t>
  </si>
  <si>
    <t>з них “УБОЗ”</t>
  </si>
  <si>
    <t>слідчих податкової міліції</t>
  </si>
  <si>
    <t>органів дізнання ПМ</t>
  </si>
  <si>
    <t>органів дізнання МО</t>
  </si>
  <si>
    <t>Повернуто заявникам</t>
  </si>
  <si>
    <t>На застосування незаконних методів розслідування (з ряд.16)</t>
  </si>
  <si>
    <t>З питань додержання законів про нац. безпеку</t>
  </si>
  <si>
    <t>У т.ч. на дії і рішення</t>
  </si>
  <si>
    <t>органів служби безпеки</t>
  </si>
  <si>
    <t>Направлено звернень підпорядкованим прокурорам</t>
  </si>
  <si>
    <t>прикордонних військ</t>
  </si>
  <si>
    <t>З питань вирішення справ про контрабанду
(з ряд. 27,28)</t>
  </si>
  <si>
    <t>народних депутатів України</t>
  </si>
  <si>
    <t>З питань надання правової допомоги</t>
  </si>
  <si>
    <t>Залишок звернень на кінець звітного періоду</t>
  </si>
  <si>
    <t>З питань законності вироків та інших судових рішень у кримінал. справах</t>
  </si>
  <si>
    <t>Прийнято звернень громадян на особистому прийомі</t>
  </si>
  <si>
    <t>З питань представництва інтересів громадян та держави в суді</t>
  </si>
  <si>
    <t>особисто прокурорами</t>
  </si>
  <si>
    <t>у т.ч. з питань</t>
  </si>
  <si>
    <t>законності судових рішень</t>
  </si>
  <si>
    <t xml:space="preserve">Задоволено звернень з тих, що прийняті особисто прокурором </t>
  </si>
  <si>
    <t>неправомірності дій службових та інших осіб при здійсненні судоч.</t>
  </si>
  <si>
    <t>З питань охорони та використання земель</t>
  </si>
  <si>
    <t>Виключено з обліку звернень</t>
  </si>
  <si>
    <t>З питань законності постанов суду у справах про адміністративні правопорушення</t>
  </si>
  <si>
    <t>З питань додержання законодавства при виконанні рішень судів та інших органів</t>
  </si>
  <si>
    <t>З питань нагляду за додержанням кримінально-виконавчого законодавства</t>
  </si>
  <si>
    <t>У т.ч.</t>
  </si>
  <si>
    <t>На недозволені заходи впливу адміністрації місць застосування заходів примусового характеру</t>
  </si>
  <si>
    <t>щодо застосування катувань, іншого жорстокого поводження</t>
  </si>
  <si>
    <t>Розділ 7.  Висвітлення діяльності органів прокуратури</t>
  </si>
  <si>
    <t>Додаток</t>
  </si>
  <si>
    <t>За документами реагування відшкодовано коштів (тис.грн.) (ВСЬОГО) (графа 9 мінус  графа 10 таблиці 1 форми П)</t>
  </si>
  <si>
    <t>Інформація в органи влади</t>
  </si>
  <si>
    <t>Громадянам</t>
  </si>
  <si>
    <t>Фондам соціальної спрямованості</t>
  </si>
  <si>
    <t>Органам державної виконавчої влади, органам місцевого самоврядування та заснованим ними підприємствам, установам, організаціям</t>
  </si>
  <si>
    <t>Виступи в засобах масової інформації:</t>
  </si>
  <si>
    <t>друковані ЗМІ центральні</t>
  </si>
  <si>
    <t>друковані ЗМІ регіональні</t>
  </si>
  <si>
    <t xml:space="preserve">електронні ЗМІ </t>
  </si>
  <si>
    <t>інформаційні агентства</t>
  </si>
  <si>
    <t>акредитовані в Україні зарубіжні ЗМІ</t>
  </si>
  <si>
    <t>Показник</t>
  </si>
  <si>
    <t>га</t>
  </si>
  <si>
    <t>сума (тис.грн.)</t>
  </si>
  <si>
    <t>Інтернет</t>
  </si>
  <si>
    <t>Попереджено незаконне надання земель (за актами прокурорського реагування)</t>
  </si>
  <si>
    <t>Підготовлено програм (сюжетів)</t>
  </si>
  <si>
    <t>Площа земель, що підлягають поверненню за позовами, які перебувають у провадженні суду</t>
  </si>
  <si>
    <t>Розділ 8. Розгляд запитів на інформацію</t>
  </si>
  <si>
    <t>Таблиця 27</t>
  </si>
  <si>
    <t>Надано інформацію на запити</t>
  </si>
  <si>
    <t>Відмовлено у задоволенні запиту</t>
  </si>
  <si>
    <t>Надано роз'яснення</t>
  </si>
  <si>
    <t>Площа земель, що підлягають поверненню за рішеннями, що набрали законної сили</t>
  </si>
  <si>
    <t>Розглянуто запитів
(сума рядків 2+5+6)</t>
  </si>
  <si>
    <t>Площа земель, що реально повернуті за рішеннями суду</t>
  </si>
  <si>
    <t>Надано інформацію на запит</t>
  </si>
  <si>
    <t>З питань досудового слідства</t>
  </si>
  <si>
    <t>з ряд. 2</t>
  </si>
  <si>
    <t>протягом 48 годин</t>
  </si>
  <si>
    <t>З питань підтримання державного обвинувачення в суді</t>
  </si>
  <si>
    <t>Площа земель, реально повернутих за рішеннями за висновком прокурора у справах, де ініційовано вступ (не за позовами прокурора)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</si>
  <si>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</si>
  <si>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</si>
  <si>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</si>
  <si>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Попереджено незаконне надання земель за рішеннями суду (позови немайнового характеру)</t>
  </si>
  <si>
    <t>Надіслано іншим розпорядникам</t>
  </si>
  <si>
    <t>З кадрових питань</t>
  </si>
  <si>
    <t>підпорядкованим прокурорам</t>
  </si>
  <si>
    <t>З інших питань</t>
  </si>
  <si>
    <t>Залишок запитів</t>
  </si>
  <si>
    <t>Попереджено незаконне надання майна за рішеннями суду (позови немайнового характеру)</t>
  </si>
  <si>
    <t>прийнято рішення про відстрочку в задоволенні запиту</t>
  </si>
  <si>
    <t>Таблиця 28</t>
  </si>
  <si>
    <t>Складено прокурором адмінпротоколів
(ст.212-3 КУпАП)</t>
  </si>
  <si>
    <t>Притягнуто судом осіб до адмінвідповідальності</t>
  </si>
  <si>
    <t>(підпис)</t>
  </si>
  <si>
    <t>(П.І.Б.)</t>
  </si>
  <si>
    <t>Виконавець</t>
  </si>
  <si>
    <t>Прим.№1</t>
  </si>
  <si>
    <t xml:space="preserve">Прим.№2 </t>
  </si>
  <si>
    <r>
      <t xml:space="preserve">Таблиця 6  </t>
    </r>
    <r>
      <rPr>
        <b/>
        <i/>
        <sz val="12"/>
        <rFont val="Times New Roman"/>
        <family val="1"/>
      </rPr>
      <t>(продовження)</t>
    </r>
  </si>
  <si>
    <r>
      <t>на підставі п.1 ч.1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 України</t>
    </r>
  </si>
  <si>
    <r>
      <t>на підставі п.2 ч.1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 України</t>
    </r>
  </si>
  <si>
    <r>
      <t>Заяви в порядку ст.400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КПК</t>
    </r>
  </si>
  <si>
    <r>
      <t>Заяви в порядку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</t>
    </r>
  </si>
  <si>
    <r>
      <t>У порядку глави 32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КПК</t>
    </r>
  </si>
  <si>
    <r>
      <t>УСЬОГО</t>
    </r>
    <r>
      <rPr>
        <sz val="11"/>
        <rFont val="Times New Roman"/>
        <family val="1"/>
      </rPr>
      <t xml:space="preserve"> (ряд. 1+9+10+12)</t>
    </r>
  </si>
  <si>
    <r>
      <t xml:space="preserve">До звіту «Про роботу прокурора»
</t>
    </r>
    <r>
      <rPr>
        <sz val="8"/>
        <rFont val="Times New Roman"/>
        <family val="1"/>
      </rPr>
      <t xml:space="preserve">
</t>
    </r>
    <r>
      <rPr>
        <sz val="12"/>
        <rFont val="Times New Roman"/>
        <family val="1"/>
      </rPr>
      <t>Таблиця 1</t>
    </r>
  </si>
  <si>
    <t>РОЗДІЛ 1. Правозахисна діяльність щодо забезпечення прав і свобод громадян та інтересів держави</t>
  </si>
  <si>
    <t>Ксенофобії, міграції та біженців</t>
  </si>
  <si>
    <t>пенсійного забезпечення</t>
  </si>
  <si>
    <t>Охорони прав дітей</t>
  </si>
  <si>
    <t>попередження правопорушень серед дітей</t>
  </si>
  <si>
    <t>Про державну і комунальну власність</t>
  </si>
  <si>
    <t>захист корпоративних прав держави</t>
  </si>
  <si>
    <t>Про кредитно-фінансову діяльність</t>
  </si>
  <si>
    <t>адміністр. та відшкодування ПДВ</t>
  </si>
  <si>
    <t>державні закупівлі</t>
  </si>
  <si>
    <t>Паливно-енергетичний комплекс</t>
  </si>
  <si>
    <t xml:space="preserve">Про запобігання та протидію  легалізації доходів, одержаних злочинним шляхом                                 </t>
  </si>
  <si>
    <t>У сфері охорони навколишнього природного середовища</t>
  </si>
  <si>
    <t>водних ресурсів</t>
  </si>
  <si>
    <t>лісових ресурсів</t>
  </si>
  <si>
    <t>надр</t>
  </si>
  <si>
    <t>атмосферного повітря</t>
  </si>
  <si>
    <t>тваринного світу</t>
  </si>
  <si>
    <t>природно-заповідного фонду</t>
  </si>
  <si>
    <t>поводження з відходами</t>
  </si>
  <si>
    <t>оздоровчого,  рекреаційного призначення та природно-заповідного фонду</t>
  </si>
  <si>
    <t>За результатами перевірок
ЗУ “Про доступ до публічної інформації ”</t>
  </si>
  <si>
    <t>Прокурор</t>
  </si>
  <si>
    <r>
      <t>Телефон: __________________факс: __________________електронна пошта: _____________________________</t>
    </r>
    <r>
      <rPr>
        <u val="single"/>
        <sz val="12"/>
        <rFont val="Times New Roman"/>
        <family val="1"/>
      </rPr>
      <t xml:space="preserve">     </t>
    </r>
  </si>
  <si>
    <r>
      <t xml:space="preserve">Звіт складено в </t>
    </r>
    <r>
      <rPr>
        <u val="single"/>
        <sz val="12"/>
        <rFont val="Times New Roman"/>
        <family val="1"/>
      </rPr>
      <t xml:space="preserve">      </t>
    </r>
    <r>
      <rPr>
        <sz val="12"/>
        <rFont val="Times New Roman"/>
        <family val="1"/>
      </rPr>
      <t xml:space="preserve"> примірнику</t>
    </r>
  </si>
  <si>
    <t>за 11 місяців 2012 року</t>
  </si>
  <si>
    <t>Прокуратура Чернігівської області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</si>
</sst>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mmmm\ yyyy"/>
    <numFmt numFmtId="183" formatCode="d\ mmmm\ yyyy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"/>
    <numFmt numFmtId="193" formatCode="0.000"/>
    <numFmt numFmtId="194" formatCode="&quot;0&quot;"/>
    <numFmt numFmtId="195" formatCode="&quot;0&quot;0"/>
    <numFmt numFmtId="196" formatCode="0000"/>
    <numFmt numFmtId="197" formatCode="0.000000"/>
    <numFmt numFmtId="198" formatCode="0.00000"/>
    <numFmt numFmtId="199" formatCode="#,##0.0"/>
    <numFmt numFmtId="200" formatCode="0.0000000000"/>
    <numFmt numFmtId="201" formatCode="0.000000000"/>
    <numFmt numFmtId="202" formatCode="0.00000000"/>
    <numFmt numFmtId="203" formatCode="0.0000000"/>
    <numFmt numFmtId="204" formatCode="#,##0.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-422]d\ mmmm\ yyyy&quot; р.&quot;"/>
    <numFmt numFmtId="209" formatCode="[$€-2]\ ###,000_);[Red]\([$€-2]\ ###,000\)"/>
    <numFmt numFmtId="210" formatCode="#,##0.00000"/>
    <numFmt numFmtId="211" formatCode="#,##0.0000"/>
  </numFmts>
  <fonts count="82"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b/>
      <sz val="12"/>
      <color indexed="18"/>
      <name val="Times New Roman Cyr"/>
      <family val="1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 Cyr"/>
      <family val="0"/>
    </font>
    <font>
      <sz val="8"/>
      <name val="Times New Roman Cyr"/>
      <family val="1"/>
    </font>
    <font>
      <sz val="11"/>
      <name val="Times New Roman"/>
      <family val="1"/>
    </font>
    <font>
      <sz val="20"/>
      <name val="Times New Roman Cyr"/>
      <family val="0"/>
    </font>
    <font>
      <b/>
      <i/>
      <sz val="14"/>
      <name val="Times New Roman Cyr"/>
      <family val="0"/>
    </font>
    <font>
      <i/>
      <sz val="11"/>
      <name val="Times New Roman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 Cyr"/>
      <family val="0"/>
    </font>
    <font>
      <i/>
      <sz val="14"/>
      <name val="Arial"/>
      <family val="2"/>
    </font>
    <font>
      <vertAlign val="superscript"/>
      <sz val="12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8"/>
      <name val="Times New Roman Cyr"/>
      <family val="0"/>
    </font>
    <font>
      <sz val="11"/>
      <color indexed="8"/>
      <name val="Times New Roman Cyr"/>
      <family val="0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89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89" fontId="7" fillId="0" borderId="0" applyFont="0" applyFill="0" applyBorder="0" applyAlignment="0" applyProtection="0"/>
    <xf numFmtId="19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882">
    <xf numFmtId="0" fontId="0" fillId="0" borderId="0" xfId="0" applyAlignment="1">
      <alignment/>
    </xf>
    <xf numFmtId="0" fontId="14" fillId="0" borderId="0" xfId="0" applyFont="1" applyAlignment="1" applyProtection="1">
      <alignment/>
      <protection locked="0"/>
    </xf>
    <xf numFmtId="0" fontId="14" fillId="33" borderId="1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58" applyFont="1" applyFill="1" applyBorder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5" fillId="0" borderId="0" xfId="58" applyFont="1" applyProtection="1">
      <alignment/>
      <protection locked="0"/>
    </xf>
    <xf numFmtId="0" fontId="14" fillId="33" borderId="13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 horizontal="center" vertical="center"/>
      <protection/>
    </xf>
    <xf numFmtId="0" fontId="15" fillId="0" borderId="0" xfId="58" applyFont="1" applyFill="1" applyProtection="1">
      <alignment/>
      <protection/>
    </xf>
    <xf numFmtId="0" fontId="17" fillId="0" borderId="0" xfId="0" applyFont="1" applyAlignment="1" applyProtection="1">
      <alignment/>
      <protection locked="0"/>
    </xf>
    <xf numFmtId="0" fontId="4" fillId="33" borderId="14" xfId="57" applyFont="1" applyFill="1" applyBorder="1" applyAlignment="1" applyProtection="1">
      <alignment horizontal="center" vertical="center" wrapText="1"/>
      <protection/>
    </xf>
    <xf numFmtId="0" fontId="21" fillId="33" borderId="14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24" fillId="33" borderId="19" xfId="0" applyFont="1" applyFill="1" applyBorder="1" applyAlignment="1" applyProtection="1">
      <alignment/>
      <protection locked="0"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14" fillId="33" borderId="22" xfId="0" applyFont="1" applyFill="1" applyBorder="1" applyAlignment="1" applyProtection="1">
      <alignment vertical="center" wrapText="1"/>
      <protection/>
    </xf>
    <xf numFmtId="0" fontId="14" fillId="33" borderId="13" xfId="0" applyFont="1" applyFill="1" applyBorder="1" applyAlignment="1" applyProtection="1">
      <alignment vertical="center" wrapText="1"/>
      <protection/>
    </xf>
    <xf numFmtId="0" fontId="14" fillId="33" borderId="21" xfId="0" applyFont="1" applyFill="1" applyBorder="1" applyAlignment="1" applyProtection="1">
      <alignment horizontal="left" vertical="center" wrapText="1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3" fontId="22" fillId="33" borderId="25" xfId="0" applyNumberFormat="1" applyFont="1" applyFill="1" applyBorder="1" applyAlignment="1" applyProtection="1">
      <alignment horizontal="center" vertical="center"/>
      <protection locked="0"/>
    </xf>
    <xf numFmtId="3" fontId="22" fillId="33" borderId="13" xfId="0" applyNumberFormat="1" applyFont="1" applyFill="1" applyBorder="1" applyAlignment="1" applyProtection="1">
      <alignment horizontal="center" vertical="center"/>
      <protection locked="0"/>
    </xf>
    <xf numFmtId="3" fontId="22" fillId="33" borderId="14" xfId="0" applyNumberFormat="1" applyFont="1" applyFill="1" applyBorder="1" applyAlignment="1" applyProtection="1">
      <alignment horizontal="center" vertical="center"/>
      <protection locked="0"/>
    </xf>
    <xf numFmtId="0" fontId="14" fillId="33" borderId="26" xfId="0" applyFont="1" applyFill="1" applyBorder="1" applyAlignment="1" applyProtection="1">
      <alignment horizontal="center" vertical="center"/>
      <protection/>
    </xf>
    <xf numFmtId="0" fontId="14" fillId="33" borderId="27" xfId="0" applyFont="1" applyFill="1" applyBorder="1" applyAlignment="1" applyProtection="1">
      <alignment horizontal="center" vertical="center"/>
      <protection/>
    </xf>
    <xf numFmtId="0" fontId="14" fillId="33" borderId="28" xfId="0" applyFont="1" applyFill="1" applyBorder="1" applyAlignment="1" applyProtection="1">
      <alignment horizontal="center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3" fontId="26" fillId="33" borderId="27" xfId="0" applyNumberFormat="1" applyFont="1" applyFill="1" applyBorder="1" applyAlignment="1" applyProtection="1">
      <alignment horizontal="center" vertical="center"/>
      <protection locked="0"/>
    </xf>
    <xf numFmtId="3" fontId="26" fillId="33" borderId="28" xfId="0" applyNumberFormat="1" applyFont="1" applyFill="1" applyBorder="1" applyAlignment="1" applyProtection="1">
      <alignment horizontal="center" vertical="center"/>
      <protection locked="0"/>
    </xf>
    <xf numFmtId="3" fontId="26" fillId="33" borderId="29" xfId="0" applyNumberFormat="1" applyFont="1" applyFill="1" applyBorder="1" applyAlignment="1" applyProtection="1">
      <alignment horizontal="center" vertical="center"/>
      <protection locked="0"/>
    </xf>
    <xf numFmtId="0" fontId="14" fillId="33" borderId="31" xfId="0" applyFont="1" applyFill="1" applyBorder="1" applyAlignment="1" applyProtection="1">
      <alignment horizontal="center" vertical="center"/>
      <protection/>
    </xf>
    <xf numFmtId="3" fontId="22" fillId="33" borderId="32" xfId="0" applyNumberFormat="1" applyFont="1" applyFill="1" applyBorder="1" applyAlignment="1" applyProtection="1">
      <alignment horizontal="center" vertical="center"/>
      <protection locked="0"/>
    </xf>
    <xf numFmtId="3" fontId="22" fillId="33" borderId="33" xfId="0" applyNumberFormat="1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14" fillId="33" borderId="34" xfId="0" applyFont="1" applyFill="1" applyBorder="1" applyAlignment="1" applyProtection="1">
      <alignment horizontal="center" vertical="center"/>
      <protection/>
    </xf>
    <xf numFmtId="3" fontId="26" fillId="33" borderId="27" xfId="0" applyNumberFormat="1" applyFont="1" applyFill="1" applyBorder="1" applyAlignment="1" applyProtection="1">
      <alignment horizontal="center" vertical="center"/>
      <protection/>
    </xf>
    <xf numFmtId="3" fontId="26" fillId="33" borderId="28" xfId="0" applyNumberFormat="1" applyFont="1" applyFill="1" applyBorder="1" applyAlignment="1" applyProtection="1">
      <alignment horizontal="center" vertical="center"/>
      <protection/>
    </xf>
    <xf numFmtId="3" fontId="26" fillId="33" borderId="29" xfId="0" applyNumberFormat="1" applyFont="1" applyFill="1" applyBorder="1" applyAlignment="1" applyProtection="1">
      <alignment horizontal="center" vertical="center"/>
      <protection/>
    </xf>
    <xf numFmtId="0" fontId="14" fillId="33" borderId="14" xfId="0" applyFont="1" applyFill="1" applyBorder="1" applyAlignment="1" applyProtection="1">
      <alignment horizontal="center" vertical="center" textRotation="90" wrapText="1"/>
      <protection/>
    </xf>
    <xf numFmtId="0" fontId="14" fillId="33" borderId="35" xfId="0" applyFont="1" applyFill="1" applyBorder="1" applyAlignment="1" applyProtection="1">
      <alignment horizontal="center" vertical="center" textRotation="90"/>
      <protection/>
    </xf>
    <xf numFmtId="0" fontId="22" fillId="33" borderId="13" xfId="0" applyFont="1" applyFill="1" applyBorder="1" applyAlignment="1" applyProtection="1">
      <alignment horizontal="left" vertical="center" wrapText="1"/>
      <protection/>
    </xf>
    <xf numFmtId="0" fontId="14" fillId="33" borderId="36" xfId="0" applyFont="1" applyFill="1" applyBorder="1" applyAlignment="1" applyProtection="1">
      <alignment horizontal="center" vertical="center"/>
      <protection/>
    </xf>
    <xf numFmtId="0" fontId="17" fillId="33" borderId="37" xfId="0" applyFont="1" applyFill="1" applyBorder="1" applyAlignment="1" applyProtection="1">
      <alignment horizontal="left" vertical="center"/>
      <protection/>
    </xf>
    <xf numFmtId="0" fontId="17" fillId="33" borderId="38" xfId="0" applyFont="1" applyFill="1" applyBorder="1" applyAlignment="1" applyProtection="1">
      <alignment horizontal="left" vertical="center"/>
      <protection/>
    </xf>
    <xf numFmtId="0" fontId="17" fillId="33" borderId="36" xfId="0" applyFont="1" applyFill="1" applyBorder="1" applyAlignment="1" applyProtection="1">
      <alignment horizontal="left" vertical="center"/>
      <protection/>
    </xf>
    <xf numFmtId="0" fontId="14" fillId="0" borderId="0" xfId="58" applyFont="1" applyFill="1" applyBorder="1" applyProtection="1">
      <alignment/>
      <protection/>
    </xf>
    <xf numFmtId="0" fontId="15" fillId="0" borderId="0" xfId="58" applyFont="1" applyProtection="1">
      <alignment/>
      <protection/>
    </xf>
    <xf numFmtId="0" fontId="14" fillId="33" borderId="14" xfId="0" applyFont="1" applyFill="1" applyBorder="1" applyAlignment="1" applyProtection="1">
      <alignment horizontal="center" vertical="center"/>
      <protection/>
    </xf>
    <xf numFmtId="0" fontId="14" fillId="33" borderId="18" xfId="0" applyFont="1" applyFill="1" applyBorder="1" applyAlignment="1" applyProtection="1">
      <alignment horizontal="center" vertical="center"/>
      <protection/>
    </xf>
    <xf numFmtId="3" fontId="22" fillId="33" borderId="39" xfId="0" applyNumberFormat="1" applyFont="1" applyFill="1" applyBorder="1" applyAlignment="1" applyProtection="1">
      <alignment horizontal="center" vertical="center"/>
      <protection locked="0"/>
    </xf>
    <xf numFmtId="3" fontId="22" fillId="33" borderId="40" xfId="0" applyNumberFormat="1" applyFont="1" applyFill="1" applyBorder="1" applyAlignment="1" applyProtection="1">
      <alignment horizontal="center" vertical="center"/>
      <protection locked="0"/>
    </xf>
    <xf numFmtId="0" fontId="14" fillId="33" borderId="21" xfId="0" applyFont="1" applyFill="1" applyBorder="1" applyAlignment="1" applyProtection="1">
      <alignment horizontal="left" vertical="center"/>
      <protection/>
    </xf>
    <xf numFmtId="3" fontId="14" fillId="33" borderId="12" xfId="0" applyNumberFormat="1" applyFont="1" applyFill="1" applyBorder="1" applyAlignment="1" applyProtection="1">
      <alignment horizontal="center" vertical="center"/>
      <protection locked="0"/>
    </xf>
    <xf numFmtId="3" fontId="14" fillId="33" borderId="11" xfId="0" applyNumberFormat="1" applyFont="1" applyFill="1" applyBorder="1" applyAlignment="1" applyProtection="1">
      <alignment horizontal="center" vertical="center"/>
      <protection locked="0"/>
    </xf>
    <xf numFmtId="3" fontId="26" fillId="33" borderId="36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 textRotation="90"/>
      <protection/>
    </xf>
    <xf numFmtId="0" fontId="16" fillId="33" borderId="0" xfId="0" applyFont="1" applyFill="1" applyBorder="1" applyAlignment="1" applyProtection="1">
      <alignment horizontal="center" vertical="center" textRotation="90" wrapText="1"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3" fontId="28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/>
      <protection/>
    </xf>
    <xf numFmtId="0" fontId="29" fillId="0" borderId="0" xfId="0" applyFont="1" applyAlignment="1" applyProtection="1">
      <alignment horizontal="center" vertical="center"/>
      <protection/>
    </xf>
    <xf numFmtId="0" fontId="18" fillId="33" borderId="18" xfId="0" applyFont="1" applyFill="1" applyBorder="1" applyAlignment="1" applyProtection="1">
      <alignment horizontal="left" vertical="top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18" fillId="33" borderId="41" xfId="0" applyFont="1" applyFill="1" applyBorder="1" applyAlignment="1" applyProtection="1">
      <alignment horizontal="left" vertical="top" wrapText="1"/>
      <protection/>
    </xf>
    <xf numFmtId="0" fontId="22" fillId="33" borderId="42" xfId="0" applyFont="1" applyFill="1" applyBorder="1" applyAlignment="1" applyProtection="1">
      <alignment horizontal="center" vertical="center" wrapText="1"/>
      <protection/>
    </xf>
    <xf numFmtId="0" fontId="15" fillId="33" borderId="12" xfId="0" applyFont="1" applyFill="1" applyBorder="1" applyAlignment="1" applyProtection="1">
      <alignment horizontal="center" vertical="center" textRotation="90" wrapText="1"/>
      <protection/>
    </xf>
    <xf numFmtId="0" fontId="14" fillId="33" borderId="43" xfId="0" applyFont="1" applyFill="1" applyBorder="1" applyAlignment="1" applyProtection="1">
      <alignment horizontal="center" vertical="center"/>
      <protection/>
    </xf>
    <xf numFmtId="3" fontId="22" fillId="33" borderId="44" xfId="0" applyNumberFormat="1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left" vertical="center"/>
      <protection/>
    </xf>
    <xf numFmtId="3" fontId="14" fillId="33" borderId="14" xfId="0" applyNumberFormat="1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 applyProtection="1">
      <alignment vertic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4" fillId="33" borderId="46" xfId="0" applyFont="1" applyFill="1" applyBorder="1" applyAlignment="1" applyProtection="1">
      <alignment horizontal="center" vertical="center" wrapText="1"/>
      <protection/>
    </xf>
    <xf numFmtId="0" fontId="14" fillId="33" borderId="47" xfId="0" applyFont="1" applyFill="1" applyBorder="1" applyAlignment="1" applyProtection="1">
      <alignment horizontal="center" vertical="center"/>
      <protection/>
    </xf>
    <xf numFmtId="3" fontId="22" fillId="33" borderId="46" xfId="0" applyNumberFormat="1" applyFont="1" applyFill="1" applyBorder="1" applyAlignment="1" applyProtection="1">
      <alignment horizontal="center" vertical="center"/>
      <protection locked="0"/>
    </xf>
    <xf numFmtId="3" fontId="22" fillId="33" borderId="12" xfId="0" applyNumberFormat="1" applyFont="1" applyFill="1" applyBorder="1" applyAlignment="1" applyProtection="1">
      <alignment horizontal="center" vertical="center"/>
      <protection locked="0"/>
    </xf>
    <xf numFmtId="3" fontId="22" fillId="33" borderId="11" xfId="0" applyNumberFormat="1" applyFont="1" applyFill="1" applyBorder="1" applyAlignment="1" applyProtection="1">
      <alignment horizontal="center" vertical="center"/>
      <protection locked="0"/>
    </xf>
    <xf numFmtId="3" fontId="14" fillId="33" borderId="25" xfId="0" applyNumberFormat="1" applyFont="1" applyFill="1" applyBorder="1" applyAlignment="1" applyProtection="1">
      <alignment horizontal="center" vertical="center"/>
      <protection locked="0"/>
    </xf>
    <xf numFmtId="0" fontId="32" fillId="33" borderId="0" xfId="0" applyFont="1" applyFill="1" applyAlignment="1" applyProtection="1">
      <alignment horizontal="center" vertical="center"/>
      <protection/>
    </xf>
    <xf numFmtId="0" fontId="14" fillId="33" borderId="25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0" fontId="14" fillId="33" borderId="48" xfId="0" applyFont="1" applyFill="1" applyBorder="1" applyAlignment="1" applyProtection="1">
      <alignment horizontal="center" vertical="center"/>
      <protection/>
    </xf>
    <xf numFmtId="3" fontId="14" fillId="33" borderId="39" xfId="0" applyNumberFormat="1" applyFont="1" applyFill="1" applyBorder="1" applyAlignment="1" applyProtection="1">
      <alignment horizontal="center" vertical="center"/>
      <protection locked="0"/>
    </xf>
    <xf numFmtId="3" fontId="14" fillId="33" borderId="40" xfId="0" applyNumberFormat="1" applyFont="1" applyFill="1" applyBorder="1" applyAlignment="1" applyProtection="1">
      <alignment horizontal="center" vertical="center"/>
      <protection locked="0"/>
    </xf>
    <xf numFmtId="3" fontId="14" fillId="33" borderId="44" xfId="0" applyNumberFormat="1" applyFont="1" applyFill="1" applyBorder="1" applyAlignment="1" applyProtection="1">
      <alignment horizontal="center" vertical="center"/>
      <protection locked="0"/>
    </xf>
    <xf numFmtId="0" fontId="14" fillId="33" borderId="49" xfId="0" applyFont="1" applyFill="1" applyBorder="1" applyAlignment="1" applyProtection="1">
      <alignment horizontal="center" vertical="center"/>
      <protection/>
    </xf>
    <xf numFmtId="3" fontId="14" fillId="33" borderId="13" xfId="0" applyNumberFormat="1" applyFont="1" applyFill="1" applyBorder="1" applyAlignment="1" applyProtection="1">
      <alignment horizontal="center" vertical="center"/>
      <protection locked="0"/>
    </xf>
    <xf numFmtId="0" fontId="14" fillId="33" borderId="50" xfId="0" applyFont="1" applyFill="1" applyBorder="1" applyAlignment="1" applyProtection="1">
      <alignment horizontal="center" vertical="center"/>
      <protection/>
    </xf>
    <xf numFmtId="3" fontId="14" fillId="33" borderId="46" xfId="0" applyNumberFormat="1" applyFont="1" applyFill="1" applyBorder="1" applyAlignment="1" applyProtection="1">
      <alignment horizontal="center" vertical="center"/>
      <protection locked="0"/>
    </xf>
    <xf numFmtId="0" fontId="14" fillId="33" borderId="51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28" fillId="33" borderId="0" xfId="0" applyFont="1" applyFill="1" applyAlignment="1" applyProtection="1">
      <alignment horizontal="right"/>
      <protection/>
    </xf>
    <xf numFmtId="0" fontId="15" fillId="33" borderId="25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horizontal="center" vertical="center" wrapText="1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0" fontId="14" fillId="33" borderId="52" xfId="0" applyFont="1" applyFill="1" applyBorder="1" applyAlignment="1" applyProtection="1">
      <alignment horizontal="center" vertical="center"/>
      <protection/>
    </xf>
    <xf numFmtId="3" fontId="15" fillId="33" borderId="39" xfId="0" applyNumberFormat="1" applyFont="1" applyFill="1" applyBorder="1" applyAlignment="1" applyProtection="1">
      <alignment horizontal="center" vertical="center"/>
      <protection locked="0"/>
    </xf>
    <xf numFmtId="3" fontId="15" fillId="33" borderId="40" xfId="0" applyNumberFormat="1" applyFont="1" applyFill="1" applyBorder="1" applyAlignment="1" applyProtection="1">
      <alignment horizontal="center" vertical="center"/>
      <protection locked="0"/>
    </xf>
    <xf numFmtId="3" fontId="15" fillId="33" borderId="44" xfId="0" applyNumberFormat="1" applyFont="1" applyFill="1" applyBorder="1" applyAlignment="1" applyProtection="1">
      <alignment horizontal="center" vertical="center"/>
      <protection locked="0"/>
    </xf>
    <xf numFmtId="3" fontId="15" fillId="33" borderId="25" xfId="0" applyNumberFormat="1" applyFont="1" applyFill="1" applyBorder="1" applyAlignment="1" applyProtection="1">
      <alignment horizontal="center" vertical="center"/>
      <protection locked="0"/>
    </xf>
    <xf numFmtId="3" fontId="15" fillId="33" borderId="14" xfId="0" applyNumberFormat="1" applyFont="1" applyFill="1" applyBorder="1" applyAlignment="1" applyProtection="1">
      <alignment horizontal="center" vertical="center"/>
      <protection locked="0"/>
    </xf>
    <xf numFmtId="3" fontId="15" fillId="33" borderId="13" xfId="0" applyNumberFormat="1" applyFont="1" applyFill="1" applyBorder="1" applyAlignment="1" applyProtection="1">
      <alignment horizontal="center" vertical="center"/>
      <protection locked="0"/>
    </xf>
    <xf numFmtId="3" fontId="15" fillId="33" borderId="46" xfId="0" applyNumberFormat="1" applyFont="1" applyFill="1" applyBorder="1" applyAlignment="1" applyProtection="1">
      <alignment horizontal="center" vertical="center"/>
      <protection locked="0"/>
    </xf>
    <xf numFmtId="3" fontId="15" fillId="33" borderId="12" xfId="0" applyNumberFormat="1" applyFont="1" applyFill="1" applyBorder="1" applyAlignment="1" applyProtection="1">
      <alignment horizontal="center" vertical="center"/>
      <protection locked="0"/>
    </xf>
    <xf numFmtId="3" fontId="15" fillId="33" borderId="11" xfId="0" applyNumberFormat="1" applyFont="1" applyFill="1" applyBorder="1" applyAlignment="1" applyProtection="1">
      <alignment horizontal="center" vertical="center"/>
      <protection locked="0"/>
    </xf>
    <xf numFmtId="3" fontId="27" fillId="33" borderId="53" xfId="0" applyNumberFormat="1" applyFont="1" applyFill="1" applyBorder="1" applyAlignment="1" applyProtection="1">
      <alignment horizontal="center" vertical="center"/>
      <protection/>
    </xf>
    <xf numFmtId="3" fontId="27" fillId="33" borderId="28" xfId="0" applyNumberFormat="1" applyFont="1" applyFill="1" applyBorder="1" applyAlignment="1" applyProtection="1">
      <alignment horizontal="center" vertical="center"/>
      <protection/>
    </xf>
    <xf numFmtId="3" fontId="27" fillId="33" borderId="29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 vertical="center" textRotation="90" wrapText="1"/>
      <protection/>
    </xf>
    <xf numFmtId="0" fontId="17" fillId="33" borderId="18" xfId="0" applyFont="1" applyFill="1" applyBorder="1" applyAlignment="1" applyProtection="1">
      <alignment vertical="top"/>
      <protection/>
    </xf>
    <xf numFmtId="0" fontId="14" fillId="33" borderId="41" xfId="0" applyFont="1" applyFill="1" applyBorder="1" applyAlignment="1" applyProtection="1">
      <alignment/>
      <protection/>
    </xf>
    <xf numFmtId="0" fontId="15" fillId="33" borderId="46" xfId="0" applyFont="1" applyFill="1" applyBorder="1" applyAlignment="1" applyProtection="1">
      <alignment horizontal="center" vertical="center" textRotation="90" wrapText="1"/>
      <protection/>
    </xf>
    <xf numFmtId="0" fontId="30" fillId="33" borderId="12" xfId="0" applyFont="1" applyFill="1" applyBorder="1" applyAlignment="1" applyProtection="1">
      <alignment horizontal="center" vertical="center" textRotation="90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14" fillId="33" borderId="54" xfId="0" applyFont="1" applyFill="1" applyBorder="1" applyAlignment="1" applyProtection="1">
      <alignment horizontal="center" vertical="center"/>
      <protection/>
    </xf>
    <xf numFmtId="0" fontId="14" fillId="33" borderId="55" xfId="0" applyFont="1" applyFill="1" applyBorder="1" applyAlignment="1" applyProtection="1">
      <alignment horizontal="center" vertical="center"/>
      <protection/>
    </xf>
    <xf numFmtId="0" fontId="14" fillId="33" borderId="56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3" fontId="14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57" xfId="0" applyFont="1" applyFill="1" applyBorder="1" applyAlignment="1" applyProtection="1">
      <alignment horizontal="center" vertical="center"/>
      <protection/>
    </xf>
    <xf numFmtId="0" fontId="14" fillId="33" borderId="46" xfId="0" applyFont="1" applyFill="1" applyBorder="1" applyAlignment="1" applyProtection="1">
      <alignment horizontal="center" vertical="center" textRotation="90" wrapText="1"/>
      <protection/>
    </xf>
    <xf numFmtId="3" fontId="17" fillId="33" borderId="27" xfId="0" applyNumberFormat="1" applyFont="1" applyFill="1" applyBorder="1" applyAlignment="1" applyProtection="1">
      <alignment horizontal="center" vertical="center"/>
      <protection/>
    </xf>
    <xf numFmtId="3" fontId="17" fillId="33" borderId="28" xfId="0" applyNumberFormat="1" applyFont="1" applyFill="1" applyBorder="1" applyAlignment="1" applyProtection="1">
      <alignment horizontal="center" vertical="center"/>
      <protection/>
    </xf>
    <xf numFmtId="3" fontId="17" fillId="33" borderId="29" xfId="0" applyNumberFormat="1" applyFont="1" applyFill="1" applyBorder="1" applyAlignment="1" applyProtection="1">
      <alignment horizontal="center" vertical="center"/>
      <protection/>
    </xf>
    <xf numFmtId="3" fontId="17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 textRotation="90" wrapText="1"/>
      <protection/>
    </xf>
    <xf numFmtId="0" fontId="14" fillId="0" borderId="12" xfId="0" applyFont="1" applyBorder="1" applyAlignment="1">
      <alignment horizontal="center" vertical="center" textRotation="90" wrapText="1"/>
    </xf>
    <xf numFmtId="0" fontId="14" fillId="33" borderId="11" xfId="0" applyFont="1" applyFill="1" applyBorder="1" applyAlignment="1" applyProtection="1">
      <alignment horizontal="center" vertical="center" textRotation="90" wrapText="1"/>
      <protection/>
    </xf>
    <xf numFmtId="0" fontId="34" fillId="33" borderId="0" xfId="0" applyFont="1" applyFill="1" applyBorder="1" applyAlignment="1" applyProtection="1">
      <alignment/>
      <protection/>
    </xf>
    <xf numFmtId="0" fontId="17" fillId="33" borderId="15" xfId="0" applyFont="1" applyFill="1" applyBorder="1" applyAlignment="1" applyProtection="1">
      <alignment vertical="top"/>
      <protection/>
    </xf>
    <xf numFmtId="0" fontId="19" fillId="33" borderId="16" xfId="0" applyFont="1" applyFill="1" applyBorder="1" applyAlignment="1" applyProtection="1">
      <alignment/>
      <protection/>
    </xf>
    <xf numFmtId="0" fontId="17" fillId="33" borderId="18" xfId="0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14" fillId="33" borderId="58" xfId="0" applyFont="1" applyFill="1" applyBorder="1" applyAlignment="1" applyProtection="1">
      <alignment horizontal="center" vertical="center"/>
      <protection/>
    </xf>
    <xf numFmtId="0" fontId="14" fillId="33" borderId="35" xfId="0" applyFont="1" applyFill="1" applyBorder="1" applyAlignment="1" applyProtection="1">
      <alignment horizontal="center" vertical="center"/>
      <protection/>
    </xf>
    <xf numFmtId="3" fontId="26" fillId="33" borderId="53" xfId="0" applyNumberFormat="1" applyFont="1" applyFill="1" applyBorder="1" applyAlignment="1" applyProtection="1">
      <alignment horizontal="center" vertical="center"/>
      <protection locked="0"/>
    </xf>
    <xf numFmtId="3" fontId="26" fillId="33" borderId="37" xfId="0" applyNumberFormat="1" applyFont="1" applyFill="1" applyBorder="1" applyAlignment="1" applyProtection="1">
      <alignment horizontal="center" vertical="center"/>
      <protection locked="0"/>
    </xf>
    <xf numFmtId="3" fontId="26" fillId="33" borderId="52" xfId="0" applyNumberFormat="1" applyFont="1" applyFill="1" applyBorder="1" applyAlignment="1" applyProtection="1">
      <alignment horizontal="center" vertical="center"/>
      <protection locked="0"/>
    </xf>
    <xf numFmtId="1" fontId="14" fillId="33" borderId="43" xfId="0" applyNumberFormat="1" applyFont="1" applyFill="1" applyBorder="1" applyAlignment="1" applyProtection="1">
      <alignment horizontal="center" vertical="center"/>
      <protection/>
    </xf>
    <xf numFmtId="3" fontId="32" fillId="33" borderId="39" xfId="0" applyNumberFormat="1" applyFont="1" applyFill="1" applyBorder="1" applyAlignment="1" applyProtection="1">
      <alignment horizontal="center" vertical="center"/>
      <protection locked="0"/>
    </xf>
    <xf numFmtId="3" fontId="32" fillId="33" borderId="40" xfId="0" applyNumberFormat="1" applyFont="1" applyFill="1" applyBorder="1" applyAlignment="1" applyProtection="1">
      <alignment horizontal="center" vertical="center"/>
      <protection locked="0"/>
    </xf>
    <xf numFmtId="3" fontId="32" fillId="33" borderId="44" xfId="0" applyNumberFormat="1" applyFont="1" applyFill="1" applyBorder="1" applyAlignment="1" applyProtection="1">
      <alignment horizontal="center" vertical="center"/>
      <protection locked="0"/>
    </xf>
    <xf numFmtId="0" fontId="14" fillId="33" borderId="59" xfId="0" applyFont="1" applyFill="1" applyBorder="1" applyAlignment="1" applyProtection="1">
      <alignment horizontal="left" vertical="center" wrapText="1"/>
      <protection/>
    </xf>
    <xf numFmtId="0" fontId="14" fillId="33" borderId="24" xfId="0" applyNumberFormat="1" applyFont="1" applyFill="1" applyBorder="1" applyAlignment="1" applyProtection="1">
      <alignment horizontal="center" vertical="center"/>
      <protection/>
    </xf>
    <xf numFmtId="3" fontId="32" fillId="33" borderId="25" xfId="0" applyNumberFormat="1" applyFont="1" applyFill="1" applyBorder="1" applyAlignment="1" applyProtection="1">
      <alignment horizontal="center" vertical="center"/>
      <protection locked="0"/>
    </xf>
    <xf numFmtId="3" fontId="32" fillId="33" borderId="14" xfId="0" applyNumberFormat="1" applyFont="1" applyFill="1" applyBorder="1" applyAlignment="1" applyProtection="1">
      <alignment horizontal="center" vertical="center"/>
      <protection locked="0"/>
    </xf>
    <xf numFmtId="3" fontId="32" fillId="33" borderId="13" xfId="0" applyNumberFormat="1" applyFont="1" applyFill="1" applyBorder="1" applyAlignment="1" applyProtection="1">
      <alignment horizontal="center" vertical="center"/>
      <protection locked="0"/>
    </xf>
    <xf numFmtId="0" fontId="32" fillId="33" borderId="14" xfId="0" applyFont="1" applyFill="1" applyBorder="1" applyAlignment="1" applyProtection="1">
      <alignment horizontal="center" vertical="center" wrapText="1"/>
      <protection/>
    </xf>
    <xf numFmtId="0" fontId="14" fillId="33" borderId="60" xfId="0" applyFont="1" applyFill="1" applyBorder="1" applyAlignment="1" applyProtection="1">
      <alignment horizontal="left" vertical="center"/>
      <protection/>
    </xf>
    <xf numFmtId="1" fontId="14" fillId="33" borderId="24" xfId="0" applyNumberFormat="1" applyFont="1" applyFill="1" applyBorder="1" applyAlignment="1" applyProtection="1">
      <alignment horizontal="center" vertical="center"/>
      <protection/>
    </xf>
    <xf numFmtId="0" fontId="14" fillId="33" borderId="61" xfId="0" applyFont="1" applyFill="1" applyBorder="1" applyAlignment="1" applyProtection="1">
      <alignment horizontal="center" vertical="center" wrapText="1"/>
      <protection/>
    </xf>
    <xf numFmtId="0" fontId="14" fillId="33" borderId="53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29" fillId="33" borderId="0" xfId="0" applyFont="1" applyFill="1" applyAlignment="1" applyProtection="1">
      <alignment horizontal="center" vertical="center"/>
      <protection/>
    </xf>
    <xf numFmtId="3" fontId="32" fillId="33" borderId="46" xfId="0" applyNumberFormat="1" applyFont="1" applyFill="1" applyBorder="1" applyAlignment="1" applyProtection="1">
      <alignment horizontal="center" vertical="center"/>
      <protection locked="0"/>
    </xf>
    <xf numFmtId="3" fontId="32" fillId="33" borderId="12" xfId="0" applyNumberFormat="1" applyFont="1" applyFill="1" applyBorder="1" applyAlignment="1" applyProtection="1">
      <alignment horizontal="center" vertical="center"/>
      <protection locked="0"/>
    </xf>
    <xf numFmtId="3" fontId="32" fillId="33" borderId="11" xfId="0" applyNumberFormat="1" applyFont="1" applyFill="1" applyBorder="1" applyAlignment="1" applyProtection="1">
      <alignment horizontal="center" vertical="center"/>
      <protection locked="0"/>
    </xf>
    <xf numFmtId="1" fontId="14" fillId="33" borderId="30" xfId="0" applyNumberFormat="1" applyFont="1" applyFill="1" applyBorder="1" applyAlignment="1" applyProtection="1">
      <alignment horizontal="center" vertical="center"/>
      <protection/>
    </xf>
    <xf numFmtId="3" fontId="19" fillId="33" borderId="27" xfId="0" applyNumberFormat="1" applyFont="1" applyFill="1" applyBorder="1" applyAlignment="1" applyProtection="1">
      <alignment horizontal="center" vertical="center"/>
      <protection/>
    </xf>
    <xf numFmtId="3" fontId="19" fillId="33" borderId="28" xfId="0" applyNumberFormat="1" applyFont="1" applyFill="1" applyBorder="1" applyAlignment="1" applyProtection="1">
      <alignment horizontal="center" vertical="center"/>
      <protection/>
    </xf>
    <xf numFmtId="3" fontId="19" fillId="33" borderId="29" xfId="0" applyNumberFormat="1" applyFont="1" applyFill="1" applyBorder="1" applyAlignment="1" applyProtection="1">
      <alignment horizontal="center" vertical="center"/>
      <protection/>
    </xf>
    <xf numFmtId="3" fontId="14" fillId="33" borderId="0" xfId="0" applyNumberFormat="1" applyFont="1" applyFill="1" applyBorder="1" applyAlignment="1" applyProtection="1">
      <alignment/>
      <protection/>
    </xf>
    <xf numFmtId="0" fontId="19" fillId="33" borderId="15" xfId="0" applyFont="1" applyFill="1" applyBorder="1" applyAlignment="1" applyProtection="1">
      <alignment horizontal="left" vertical="top"/>
      <protection/>
    </xf>
    <xf numFmtId="0" fontId="22" fillId="33" borderId="12" xfId="0" applyFont="1" applyFill="1" applyBorder="1" applyAlignment="1" applyProtection="1">
      <alignment horizontal="center" vertical="center" wrapText="1"/>
      <protection/>
    </xf>
    <xf numFmtId="0" fontId="14" fillId="33" borderId="62" xfId="0" applyFont="1" applyFill="1" applyBorder="1" applyAlignment="1" applyProtection="1">
      <alignment horizontal="center" vertical="center"/>
      <protection/>
    </xf>
    <xf numFmtId="0" fontId="14" fillId="33" borderId="6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15" fillId="33" borderId="60" xfId="0" applyFont="1" applyFill="1" applyBorder="1" applyAlignment="1" applyProtection="1">
      <alignment horizontal="left" vertical="center" wrapText="1"/>
      <protection/>
    </xf>
    <xf numFmtId="0" fontId="15" fillId="33" borderId="14" xfId="0" applyFont="1" applyFill="1" applyBorder="1" applyAlignment="1" applyProtection="1">
      <alignment horizontal="left" vertical="center" wrapText="1"/>
      <protection/>
    </xf>
    <xf numFmtId="0" fontId="17" fillId="33" borderId="15" xfId="0" applyFont="1" applyFill="1" applyBorder="1" applyAlignment="1" applyProtection="1">
      <alignment/>
      <protection/>
    </xf>
    <xf numFmtId="0" fontId="17" fillId="33" borderId="18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14" fillId="33" borderId="62" xfId="0" applyFont="1" applyFill="1" applyBorder="1" applyAlignment="1" applyProtection="1">
      <alignment horizontal="center"/>
      <protection/>
    </xf>
    <xf numFmtId="0" fontId="14" fillId="33" borderId="6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4" fillId="33" borderId="35" xfId="0" applyFont="1" applyFill="1" applyBorder="1" applyAlignment="1" applyProtection="1">
      <alignment horizontal="center" vertical="center" wrapText="1"/>
      <protection/>
    </xf>
    <xf numFmtId="3" fontId="32" fillId="33" borderId="43" xfId="0" applyNumberFormat="1" applyFont="1" applyFill="1" applyBorder="1" applyAlignment="1" applyProtection="1">
      <alignment horizontal="center" vertical="center"/>
      <protection locked="0"/>
    </xf>
    <xf numFmtId="0" fontId="14" fillId="33" borderId="25" xfId="0" applyFont="1" applyFill="1" applyBorder="1" applyAlignment="1" applyProtection="1">
      <alignment horizontal="center" vertical="center"/>
      <protection/>
    </xf>
    <xf numFmtId="3" fontId="32" fillId="33" borderId="24" xfId="0" applyNumberFormat="1" applyFont="1" applyFill="1" applyBorder="1" applyAlignment="1" applyProtection="1">
      <alignment horizontal="center" vertical="center"/>
      <protection locked="0"/>
    </xf>
    <xf numFmtId="3" fontId="19" fillId="33" borderId="30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left" vertical="center" wrapText="1"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0" fontId="17" fillId="33" borderId="35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3" fontId="14" fillId="33" borderId="0" xfId="0" applyNumberFormat="1" applyFont="1" applyFill="1" applyAlignment="1" applyProtection="1">
      <alignment/>
      <protection/>
    </xf>
    <xf numFmtId="3" fontId="17" fillId="33" borderId="39" xfId="0" applyNumberFormat="1" applyFont="1" applyFill="1" applyBorder="1" applyAlignment="1" applyProtection="1">
      <alignment horizontal="center" vertical="center"/>
      <protection locked="0"/>
    </xf>
    <xf numFmtId="3" fontId="17" fillId="33" borderId="40" xfId="0" applyNumberFormat="1" applyFont="1" applyFill="1" applyBorder="1" applyAlignment="1" applyProtection="1">
      <alignment horizontal="center" vertical="center"/>
      <protection locked="0"/>
    </xf>
    <xf numFmtId="3" fontId="17" fillId="33" borderId="44" xfId="0" applyNumberFormat="1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0" fontId="22" fillId="33" borderId="11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33" borderId="36" xfId="0" applyFont="1" applyFill="1" applyBorder="1" applyAlignment="1" applyProtection="1">
      <alignment horizontal="left" vertical="top" wrapText="1"/>
      <protection/>
    </xf>
    <xf numFmtId="0" fontId="14" fillId="33" borderId="30" xfId="0" applyFont="1" applyFill="1" applyBorder="1" applyAlignment="1" applyProtection="1">
      <alignment horizontal="center" vertical="center" textRotation="255"/>
      <protection/>
    </xf>
    <xf numFmtId="0" fontId="15" fillId="33" borderId="27" xfId="0" applyFont="1" applyFill="1" applyBorder="1" applyAlignment="1" applyProtection="1">
      <alignment horizontal="center" vertical="center" wrapText="1"/>
      <protection/>
    </xf>
    <xf numFmtId="0" fontId="15" fillId="33" borderId="28" xfId="0" applyFont="1" applyFill="1" applyBorder="1" applyAlignment="1" applyProtection="1">
      <alignment horizontal="center" vertical="center" wrapText="1"/>
      <protection/>
    </xf>
    <xf numFmtId="0" fontId="15" fillId="33" borderId="29" xfId="0" applyFont="1" applyFill="1" applyBorder="1" applyAlignment="1" applyProtection="1">
      <alignment horizontal="center" vertical="center" wrapText="1"/>
      <protection/>
    </xf>
    <xf numFmtId="0" fontId="17" fillId="33" borderId="43" xfId="0" applyFont="1" applyFill="1" applyBorder="1" applyAlignment="1" applyProtection="1">
      <alignment horizontal="left" vertical="center" wrapText="1"/>
      <protection/>
    </xf>
    <xf numFmtId="0" fontId="14" fillId="33" borderId="24" xfId="0" applyFont="1" applyFill="1" applyBorder="1" applyAlignment="1" applyProtection="1">
      <alignment vertical="center"/>
      <protection/>
    </xf>
    <xf numFmtId="0" fontId="14" fillId="33" borderId="24" xfId="0" applyFont="1" applyFill="1" applyBorder="1" applyAlignment="1" applyProtection="1">
      <alignment horizontal="left" vertical="center" wrapText="1"/>
      <protection/>
    </xf>
    <xf numFmtId="0" fontId="14" fillId="33" borderId="24" xfId="0" applyFont="1" applyFill="1" applyBorder="1" applyAlignment="1" applyProtection="1">
      <alignment vertical="center" wrapText="1"/>
      <protection/>
    </xf>
    <xf numFmtId="0" fontId="14" fillId="33" borderId="47" xfId="0" applyFont="1" applyFill="1" applyBorder="1" applyAlignment="1" applyProtection="1">
      <alignment vertical="center" wrapText="1"/>
      <protection/>
    </xf>
    <xf numFmtId="0" fontId="17" fillId="33" borderId="30" xfId="0" applyFont="1" applyFill="1" applyBorder="1" applyAlignment="1" applyProtection="1">
      <alignment vertical="center" wrapText="1"/>
      <protection/>
    </xf>
    <xf numFmtId="0" fontId="17" fillId="33" borderId="0" xfId="0" applyFont="1" applyFill="1" applyBorder="1" applyAlignment="1" applyProtection="1">
      <alignment vertical="center" wrapText="1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3" borderId="30" xfId="0" applyFont="1" applyFill="1" applyBorder="1" applyAlignment="1" applyProtection="1">
      <alignment horizontal="center" vertical="center"/>
      <protection/>
    </xf>
    <xf numFmtId="0" fontId="32" fillId="33" borderId="36" xfId="0" applyFont="1" applyFill="1" applyBorder="1" applyAlignment="1" applyProtection="1">
      <alignment horizontal="center" vertical="center"/>
      <protection/>
    </xf>
    <xf numFmtId="0" fontId="32" fillId="33" borderId="28" xfId="0" applyFont="1" applyFill="1" applyBorder="1" applyAlignment="1" applyProtection="1">
      <alignment horizontal="center" vertical="center"/>
      <protection/>
    </xf>
    <xf numFmtId="0" fontId="32" fillId="33" borderId="29" xfId="0" applyFont="1" applyFill="1" applyBorder="1" applyAlignment="1" applyProtection="1">
      <alignment horizontal="center" vertical="center"/>
      <protection/>
    </xf>
    <xf numFmtId="0" fontId="26" fillId="33" borderId="43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7" fillId="33" borderId="36" xfId="0" applyFont="1" applyFill="1" applyBorder="1" applyAlignment="1" applyProtection="1">
      <alignment vertical="top"/>
      <protection/>
    </xf>
    <xf numFmtId="0" fontId="17" fillId="33" borderId="37" xfId="0" applyFont="1" applyFill="1" applyBorder="1" applyAlignment="1" applyProtection="1">
      <alignment vertical="top"/>
      <protection/>
    </xf>
    <xf numFmtId="0" fontId="15" fillId="33" borderId="30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 wrapText="1"/>
      <protection/>
    </xf>
    <xf numFmtId="0" fontId="17" fillId="33" borderId="36" xfId="0" applyFont="1" applyFill="1" applyBorder="1" applyAlignment="1" applyProtection="1">
      <alignment vertical="center"/>
      <protection/>
    </xf>
    <xf numFmtId="0" fontId="17" fillId="33" borderId="37" xfId="0" applyFont="1" applyFill="1" applyBorder="1" applyAlignment="1" applyProtection="1">
      <alignment vertical="center"/>
      <protection/>
    </xf>
    <xf numFmtId="3" fontId="15" fillId="33" borderId="64" xfId="0" applyNumberFormat="1" applyFont="1" applyFill="1" applyBorder="1" applyAlignment="1" applyProtection="1">
      <alignment horizontal="center" vertical="center"/>
      <protection locked="0"/>
    </xf>
    <xf numFmtId="3" fontId="15" fillId="33" borderId="65" xfId="0" applyNumberFormat="1" applyFont="1" applyFill="1" applyBorder="1" applyAlignment="1" applyProtection="1">
      <alignment horizontal="center" vertical="center"/>
      <protection locked="0"/>
    </xf>
    <xf numFmtId="3" fontId="15" fillId="33" borderId="59" xfId="0" applyNumberFormat="1" applyFont="1" applyFill="1" applyBorder="1" applyAlignment="1" applyProtection="1">
      <alignment horizontal="center" vertical="center"/>
      <protection locked="0"/>
    </xf>
    <xf numFmtId="3" fontId="15" fillId="33" borderId="60" xfId="0" applyNumberFormat="1" applyFont="1" applyFill="1" applyBorder="1" applyAlignment="1" applyProtection="1">
      <alignment horizontal="center" vertical="center"/>
      <protection locked="0"/>
    </xf>
    <xf numFmtId="0" fontId="15" fillId="33" borderId="14" xfId="0" applyFont="1" applyFill="1" applyBorder="1" applyAlignment="1" applyProtection="1">
      <alignment vertical="center" wrapText="1"/>
      <protection/>
    </xf>
    <xf numFmtId="3" fontId="22" fillId="33" borderId="43" xfId="0" applyNumberFormat="1" applyFont="1" applyFill="1" applyBorder="1" applyAlignment="1" applyProtection="1">
      <alignment horizontal="center" vertical="center"/>
      <protection locked="0"/>
    </xf>
    <xf numFmtId="3" fontId="22" fillId="33" borderId="24" xfId="0" applyNumberFormat="1" applyFont="1" applyFill="1" applyBorder="1" applyAlignment="1" applyProtection="1">
      <alignment horizontal="center" vertical="center"/>
      <protection locked="0"/>
    </xf>
    <xf numFmtId="0" fontId="22" fillId="33" borderId="25" xfId="0" applyFont="1" applyFill="1" applyBorder="1" applyAlignment="1" applyProtection="1">
      <alignment horizontal="center" vertical="center" wrapText="1"/>
      <protection/>
    </xf>
    <xf numFmtId="0" fontId="22" fillId="33" borderId="25" xfId="0" applyFont="1" applyFill="1" applyBorder="1" applyAlignment="1" applyProtection="1">
      <alignment horizontal="center" vertical="center"/>
      <protection/>
    </xf>
    <xf numFmtId="0" fontId="22" fillId="33" borderId="13" xfId="0" applyFont="1" applyFill="1" applyBorder="1" applyAlignment="1" applyProtection="1">
      <alignment vertical="center" wrapText="1"/>
      <protection/>
    </xf>
    <xf numFmtId="0" fontId="22" fillId="33" borderId="46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3" fontId="22" fillId="33" borderId="47" xfId="0" applyNumberFormat="1" applyFont="1" applyFill="1" applyBorder="1" applyAlignment="1" applyProtection="1">
      <alignment horizontal="center" vertical="center"/>
      <protection locked="0"/>
    </xf>
    <xf numFmtId="3" fontId="27" fillId="33" borderId="30" xfId="0" applyNumberFormat="1" applyFont="1" applyFill="1" applyBorder="1" applyAlignment="1" applyProtection="1">
      <alignment horizontal="center" vertical="center"/>
      <protection/>
    </xf>
    <xf numFmtId="0" fontId="15" fillId="33" borderId="61" xfId="0" applyFont="1" applyFill="1" applyBorder="1" applyAlignment="1" applyProtection="1">
      <alignment horizontal="left" vertical="center" wrapText="1"/>
      <protection/>
    </xf>
    <xf numFmtId="3" fontId="15" fillId="33" borderId="66" xfId="0" applyNumberFormat="1" applyFont="1" applyFill="1" applyBorder="1" applyAlignment="1" applyProtection="1">
      <alignment horizontal="center" vertical="center"/>
      <protection locked="0"/>
    </xf>
    <xf numFmtId="3" fontId="27" fillId="33" borderId="27" xfId="0" applyNumberFormat="1" applyFont="1" applyFill="1" applyBorder="1" applyAlignment="1" applyProtection="1">
      <alignment horizontal="center" vertical="center"/>
      <protection/>
    </xf>
    <xf numFmtId="0" fontId="15" fillId="33" borderId="30" xfId="0" applyFont="1" applyFill="1" applyBorder="1" applyAlignment="1" applyProtection="1">
      <alignment horizontal="center" vertical="center" textRotation="90"/>
      <protection/>
    </xf>
    <xf numFmtId="0" fontId="19" fillId="33" borderId="35" xfId="0" applyFont="1" applyFill="1" applyBorder="1" applyAlignment="1" applyProtection="1">
      <alignment horizontal="center" vertical="center"/>
      <protection/>
    </xf>
    <xf numFmtId="0" fontId="17" fillId="33" borderId="43" xfId="0" applyFont="1" applyFill="1" applyBorder="1" applyAlignment="1" applyProtection="1">
      <alignment horizontal="center" vertical="center"/>
      <protection/>
    </xf>
    <xf numFmtId="0" fontId="17" fillId="33" borderId="31" xfId="0" applyFont="1" applyFill="1" applyBorder="1" applyAlignment="1" applyProtection="1">
      <alignment horizontal="center" vertical="center"/>
      <protection/>
    </xf>
    <xf numFmtId="0" fontId="17" fillId="33" borderId="24" xfId="0" applyFont="1" applyFill="1" applyBorder="1" applyAlignment="1" applyProtection="1">
      <alignment horizontal="center" vertical="center"/>
      <protection/>
    </xf>
    <xf numFmtId="0" fontId="27" fillId="33" borderId="27" xfId="56" applyFont="1" applyFill="1" applyBorder="1" applyAlignment="1" applyProtection="1">
      <alignment horizontal="center" vertical="center" wrapText="1"/>
      <protection/>
    </xf>
    <xf numFmtId="0" fontId="27" fillId="33" borderId="28" xfId="56" applyFont="1" applyFill="1" applyBorder="1" applyAlignment="1" applyProtection="1">
      <alignment horizontal="center" vertical="center" wrapText="1"/>
      <protection/>
    </xf>
    <xf numFmtId="0" fontId="27" fillId="33" borderId="29" xfId="56" applyFont="1" applyFill="1" applyBorder="1" applyAlignment="1" applyProtection="1">
      <alignment horizontal="center" vertical="center" wrapText="1"/>
      <protection/>
    </xf>
    <xf numFmtId="3" fontId="14" fillId="33" borderId="67" xfId="56" applyNumberFormat="1" applyFont="1" applyFill="1" applyBorder="1" applyAlignment="1" applyProtection="1">
      <alignment horizontal="center" vertical="center" wrapText="1"/>
      <protection locked="0"/>
    </xf>
    <xf numFmtId="3" fontId="14" fillId="33" borderId="58" xfId="56" applyNumberFormat="1" applyFont="1" applyFill="1" applyBorder="1" applyAlignment="1" applyProtection="1">
      <alignment horizontal="center" vertical="center" wrapText="1"/>
      <protection locked="0"/>
    </xf>
    <xf numFmtId="3" fontId="14" fillId="33" borderId="63" xfId="56" applyNumberFormat="1" applyFont="1" applyFill="1" applyBorder="1" applyAlignment="1" applyProtection="1">
      <alignment horizontal="center" vertical="center" wrapText="1"/>
      <protection locked="0"/>
    </xf>
    <xf numFmtId="0" fontId="17" fillId="33" borderId="36" xfId="56" applyFont="1" applyFill="1" applyBorder="1" applyAlignment="1" applyProtection="1">
      <alignment horizontal="center" vertical="center" wrapText="1"/>
      <protection/>
    </xf>
    <xf numFmtId="0" fontId="17" fillId="33" borderId="30" xfId="56" applyFont="1" applyFill="1" applyBorder="1" applyAlignment="1" applyProtection="1">
      <alignment horizontal="center" vertical="center" wrapText="1"/>
      <protection/>
    </xf>
    <xf numFmtId="0" fontId="17" fillId="33" borderId="53" xfId="56" applyFont="1" applyFill="1" applyBorder="1" applyAlignment="1" applyProtection="1">
      <alignment horizontal="center" vertical="center" wrapText="1"/>
      <protection/>
    </xf>
    <xf numFmtId="0" fontId="17" fillId="33" borderId="29" xfId="56" applyFont="1" applyFill="1" applyBorder="1" applyAlignment="1" applyProtection="1">
      <alignment horizontal="center" vertical="center" wrapText="1"/>
      <protection/>
    </xf>
    <xf numFmtId="0" fontId="17" fillId="33" borderId="30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left" vertical="center" wrapText="1"/>
      <protection/>
    </xf>
    <xf numFmtId="0" fontId="22" fillId="33" borderId="46" xfId="0" applyFont="1" applyFill="1" applyBorder="1" applyAlignment="1" applyProtection="1">
      <alignment horizontal="center" vertical="center" wrapText="1"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14" fillId="33" borderId="0" xfId="56" applyFill="1" applyProtection="1">
      <alignment/>
      <protection/>
    </xf>
    <xf numFmtId="0" fontId="26" fillId="33" borderId="43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vertical="center"/>
      <protection/>
    </xf>
    <xf numFmtId="0" fontId="26" fillId="33" borderId="47" xfId="0" applyFont="1" applyFill="1" applyBorder="1" applyAlignment="1" applyProtection="1">
      <alignment horizontal="center" vertical="center"/>
      <protection/>
    </xf>
    <xf numFmtId="0" fontId="19" fillId="33" borderId="19" xfId="56" applyFont="1" applyFill="1" applyBorder="1" applyAlignment="1" applyProtection="1">
      <alignment horizontal="justify"/>
      <protection/>
    </xf>
    <xf numFmtId="0" fontId="14" fillId="33" borderId="19" xfId="56" applyFill="1" applyBorder="1" applyProtection="1">
      <alignment/>
      <protection/>
    </xf>
    <xf numFmtId="0" fontId="14" fillId="33" borderId="0" xfId="56" applyFill="1" applyBorder="1" applyProtection="1">
      <alignment/>
      <protection/>
    </xf>
    <xf numFmtId="0" fontId="40" fillId="33" borderId="19" xfId="56" applyFont="1" applyFill="1" applyBorder="1" applyAlignment="1" applyProtection="1">
      <alignment horizontal="center" vertical="center"/>
      <protection/>
    </xf>
    <xf numFmtId="0" fontId="15" fillId="33" borderId="0" xfId="56" applyFont="1" applyFill="1" applyAlignment="1" applyProtection="1">
      <alignment horizontal="center" vertical="top"/>
      <protection/>
    </xf>
    <xf numFmtId="0" fontId="32" fillId="33" borderId="0" xfId="56" applyFont="1" applyFill="1" applyAlignment="1" applyProtection="1">
      <alignment horizontal="justify"/>
      <protection/>
    </xf>
    <xf numFmtId="0" fontId="19" fillId="33" borderId="19" xfId="0" applyFont="1" applyFill="1" applyBorder="1" applyAlignment="1" applyProtection="1">
      <alignment/>
      <protection/>
    </xf>
    <xf numFmtId="0" fontId="14" fillId="33" borderId="19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horizontal="center" vertical="top"/>
      <protection/>
    </xf>
    <xf numFmtId="0" fontId="28" fillId="33" borderId="19" xfId="0" applyFont="1" applyFill="1" applyBorder="1" applyAlignment="1" applyProtection="1">
      <alignment horizontal="center"/>
      <protection/>
    </xf>
    <xf numFmtId="0" fontId="28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14" fillId="33" borderId="21" xfId="0" applyFont="1" applyFill="1" applyBorder="1" applyAlignment="1" applyProtection="1">
      <alignment/>
      <protection/>
    </xf>
    <xf numFmtId="0" fontId="22" fillId="0" borderId="25" xfId="0" applyFont="1" applyBorder="1" applyAlignment="1" applyProtection="1">
      <alignment horizontal="center" vertical="center" textRotation="90" wrapText="1"/>
      <protection/>
    </xf>
    <xf numFmtId="0" fontId="14" fillId="33" borderId="44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>
      <alignment vertical="center"/>
      <protection/>
    </xf>
    <xf numFmtId="0" fontId="31" fillId="33" borderId="25" xfId="0" applyFont="1" applyFill="1" applyBorder="1" applyAlignment="1" applyProtection="1">
      <alignment horizontal="center" vertical="center" textRotation="90" wrapText="1"/>
      <protection/>
    </xf>
    <xf numFmtId="0" fontId="14" fillId="33" borderId="68" xfId="0" applyFont="1" applyFill="1" applyBorder="1" applyAlignment="1" applyProtection="1">
      <alignment vertical="center"/>
      <protection/>
    </xf>
    <xf numFmtId="0" fontId="14" fillId="33" borderId="68" xfId="0" applyFont="1" applyFill="1" applyBorder="1" applyAlignment="1" applyProtection="1">
      <alignment vertical="center" wrapText="1"/>
      <protection/>
    </xf>
    <xf numFmtId="0" fontId="27" fillId="33" borderId="35" xfId="0" applyFont="1" applyFill="1" applyBorder="1" applyAlignment="1" applyProtection="1">
      <alignment horizontal="center" vertical="center"/>
      <protection/>
    </xf>
    <xf numFmtId="3" fontId="26" fillId="33" borderId="30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vertical="center"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22" fillId="33" borderId="14" xfId="0" applyFont="1" applyFill="1" applyBorder="1" applyAlignment="1" applyProtection="1">
      <alignment horizontal="left" vertical="center" wrapText="1"/>
      <protection/>
    </xf>
    <xf numFmtId="0" fontId="22" fillId="33" borderId="13" xfId="0" applyFont="1" applyFill="1" applyBorder="1" applyAlignment="1" applyProtection="1">
      <alignment horizontal="left" vertical="center" wrapText="1"/>
      <protection/>
    </xf>
    <xf numFmtId="0" fontId="14" fillId="33" borderId="14" xfId="0" applyFont="1" applyFill="1" applyBorder="1" applyAlignment="1" applyProtection="1">
      <alignment horizontal="left" vertical="center" wrapText="1"/>
      <protection/>
    </xf>
    <xf numFmtId="0" fontId="14" fillId="33" borderId="13" xfId="0" applyFont="1" applyFill="1" applyBorder="1" applyAlignment="1" applyProtection="1">
      <alignment horizontal="left" vertical="center" wrapText="1"/>
      <protection/>
    </xf>
    <xf numFmtId="0" fontId="26" fillId="33" borderId="49" xfId="0" applyFont="1" applyFill="1" applyBorder="1" applyAlignment="1" applyProtection="1">
      <alignment horizontal="left" vertical="center" wrapText="1"/>
      <protection/>
    </xf>
    <xf numFmtId="0" fontId="26" fillId="33" borderId="21" xfId="0" applyFont="1" applyFill="1" applyBorder="1" applyAlignment="1" applyProtection="1">
      <alignment horizontal="left" vertical="center"/>
      <protection/>
    </xf>
    <xf numFmtId="0" fontId="26" fillId="33" borderId="22" xfId="0" applyFont="1" applyFill="1" applyBorder="1" applyAlignment="1" applyProtection="1">
      <alignment horizontal="left" vertical="center"/>
      <protection/>
    </xf>
    <xf numFmtId="0" fontId="14" fillId="33" borderId="14" xfId="0" applyFont="1" applyFill="1" applyBorder="1" applyAlignment="1" applyProtection="1">
      <alignment horizontal="center" vertical="center" textRotation="90" wrapText="1"/>
      <protection/>
    </xf>
    <xf numFmtId="0" fontId="14" fillId="33" borderId="60" xfId="0" applyFont="1" applyFill="1" applyBorder="1" applyAlignment="1" applyProtection="1">
      <alignment horizontal="left" vertical="center" wrapText="1"/>
      <protection/>
    </xf>
    <xf numFmtId="0" fontId="14" fillId="33" borderId="22" xfId="0" applyFont="1" applyFill="1" applyBorder="1" applyAlignment="1" applyProtection="1">
      <alignment horizontal="left" vertical="center" wrapText="1"/>
      <protection/>
    </xf>
    <xf numFmtId="0" fontId="18" fillId="33" borderId="51" xfId="0" applyFont="1" applyFill="1" applyBorder="1" applyAlignment="1" applyProtection="1">
      <alignment horizontal="left" vertical="top" wrapText="1"/>
      <protection/>
    </xf>
    <xf numFmtId="0" fontId="18" fillId="33" borderId="10" xfId="0" applyFont="1" applyFill="1" applyBorder="1" applyAlignment="1" applyProtection="1">
      <alignment horizontal="left" vertical="top" wrapText="1"/>
      <protection/>
    </xf>
    <xf numFmtId="0" fontId="18" fillId="33" borderId="69" xfId="0" applyFont="1" applyFill="1" applyBorder="1" applyAlignment="1" applyProtection="1">
      <alignment horizontal="left" vertical="top" wrapText="1"/>
      <protection/>
    </xf>
    <xf numFmtId="0" fontId="17" fillId="33" borderId="36" xfId="0" applyFont="1" applyFill="1" applyBorder="1" applyAlignment="1" applyProtection="1">
      <alignment horizontal="left" vertical="center"/>
      <protection/>
    </xf>
    <xf numFmtId="0" fontId="17" fillId="33" borderId="37" xfId="0" applyFont="1" applyFill="1" applyBorder="1" applyAlignment="1" applyProtection="1">
      <alignment horizontal="left" vertical="center"/>
      <protection/>
    </xf>
    <xf numFmtId="0" fontId="17" fillId="33" borderId="38" xfId="0" applyFont="1" applyFill="1" applyBorder="1" applyAlignment="1" applyProtection="1">
      <alignment horizontal="left" vertical="center"/>
      <protection/>
    </xf>
    <xf numFmtId="0" fontId="14" fillId="33" borderId="35" xfId="0" applyFont="1" applyFill="1" applyBorder="1" applyAlignment="1" applyProtection="1">
      <alignment horizontal="center" vertical="center" textRotation="90"/>
      <protection/>
    </xf>
    <xf numFmtId="0" fontId="14" fillId="33" borderId="34" xfId="0" applyFont="1" applyFill="1" applyBorder="1" applyAlignment="1" applyProtection="1">
      <alignment horizontal="center" vertical="center" textRotation="90"/>
      <protection/>
    </xf>
    <xf numFmtId="0" fontId="14" fillId="33" borderId="26" xfId="0" applyFont="1" applyFill="1" applyBorder="1" applyAlignment="1" applyProtection="1">
      <alignment horizontal="center" vertical="center" textRotation="90"/>
      <protection/>
    </xf>
    <xf numFmtId="0" fontId="17" fillId="33" borderId="49" xfId="0" applyFont="1" applyFill="1" applyBorder="1" applyAlignment="1" applyProtection="1">
      <alignment horizontal="left" vertical="center" wrapText="1"/>
      <protection/>
    </xf>
    <xf numFmtId="0" fontId="17" fillId="33" borderId="21" xfId="0" applyFont="1" applyFill="1" applyBorder="1" applyAlignment="1" applyProtection="1">
      <alignment horizontal="left" vertical="center"/>
      <protection/>
    </xf>
    <xf numFmtId="0" fontId="17" fillId="33" borderId="22" xfId="0" applyFont="1" applyFill="1" applyBorder="1" applyAlignment="1" applyProtection="1">
      <alignment horizontal="left" vertical="center"/>
      <protection/>
    </xf>
    <xf numFmtId="0" fontId="14" fillId="33" borderId="36" xfId="0" applyFont="1" applyFill="1" applyBorder="1" applyAlignment="1" applyProtection="1">
      <alignment horizontal="center" vertical="center"/>
      <protection/>
    </xf>
    <xf numFmtId="0" fontId="14" fillId="33" borderId="37" xfId="0" applyFont="1" applyFill="1" applyBorder="1" applyAlignment="1" applyProtection="1">
      <alignment horizontal="center" vertical="center"/>
      <protection/>
    </xf>
    <xf numFmtId="0" fontId="14" fillId="33" borderId="38" xfId="0" applyFont="1" applyFill="1" applyBorder="1" applyAlignment="1" applyProtection="1">
      <alignment horizontal="center" vertical="center"/>
      <protection/>
    </xf>
    <xf numFmtId="0" fontId="14" fillId="33" borderId="45" xfId="0" applyFont="1" applyFill="1" applyBorder="1" applyAlignment="1" applyProtection="1">
      <alignment horizontal="center" vertical="center" textRotation="90"/>
      <protection/>
    </xf>
    <xf numFmtId="0" fontId="14" fillId="33" borderId="70" xfId="0" applyFont="1" applyFill="1" applyBorder="1" applyAlignment="1" applyProtection="1">
      <alignment horizontal="center" vertical="center" textRotation="90"/>
      <protection/>
    </xf>
    <xf numFmtId="0" fontId="14" fillId="33" borderId="71" xfId="0" applyFont="1" applyFill="1" applyBorder="1" applyAlignment="1" applyProtection="1">
      <alignment horizontal="center" vertical="center" textRotation="90"/>
      <protection/>
    </xf>
    <xf numFmtId="0" fontId="18" fillId="33" borderId="15" xfId="0" applyFont="1" applyFill="1" applyBorder="1" applyAlignment="1" applyProtection="1">
      <alignment horizontal="left" vertical="top" wrapText="1"/>
      <protection/>
    </xf>
    <xf numFmtId="0" fontId="18" fillId="33" borderId="16" xfId="0" applyFont="1" applyFill="1" applyBorder="1" applyAlignment="1" applyProtection="1">
      <alignment horizontal="left" vertical="top" wrapText="1"/>
      <protection/>
    </xf>
    <xf numFmtId="0" fontId="14" fillId="33" borderId="25" xfId="0" applyFont="1" applyFill="1" applyBorder="1" applyAlignment="1" applyProtection="1">
      <alignment horizontal="center" vertical="center" textRotation="90" wrapText="1"/>
      <protection/>
    </xf>
    <xf numFmtId="0" fontId="14" fillId="33" borderId="55" xfId="0" applyFont="1" applyFill="1" applyBorder="1" applyAlignment="1" applyProtection="1">
      <alignment horizontal="center" vertical="center" textRotation="90" wrapText="1"/>
      <protection/>
    </xf>
    <xf numFmtId="0" fontId="14" fillId="33" borderId="42" xfId="0" applyFont="1" applyFill="1" applyBorder="1" applyAlignment="1" applyProtection="1">
      <alignment horizontal="center" vertical="center" textRotation="90" wrapText="1"/>
      <protection/>
    </xf>
    <xf numFmtId="0" fontId="14" fillId="33" borderId="58" xfId="0" applyFont="1" applyFill="1" applyBorder="1" applyAlignment="1" applyProtection="1">
      <alignment horizontal="center" vertical="center" textRotation="90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4" fillId="33" borderId="54" xfId="0" applyFont="1" applyFill="1" applyBorder="1" applyAlignment="1" applyProtection="1">
      <alignment horizontal="center" vertical="center" textRotation="90" wrapText="1"/>
      <protection/>
    </xf>
    <xf numFmtId="0" fontId="14" fillId="33" borderId="70" xfId="0" applyFont="1" applyFill="1" applyBorder="1" applyAlignment="1" applyProtection="1">
      <alignment horizontal="center" vertical="center" textRotation="90" wrapText="1"/>
      <protection/>
    </xf>
    <xf numFmtId="0" fontId="14" fillId="33" borderId="67" xfId="0" applyFont="1" applyFill="1" applyBorder="1" applyAlignment="1" applyProtection="1">
      <alignment horizontal="center" vertical="center" textRotation="90" wrapText="1"/>
      <protection/>
    </xf>
    <xf numFmtId="0" fontId="14" fillId="33" borderId="60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30" fillId="33" borderId="72" xfId="0" applyFont="1" applyFill="1" applyBorder="1" applyAlignment="1" applyProtection="1">
      <alignment horizontal="center" vertical="center" wrapText="1"/>
      <protection/>
    </xf>
    <xf numFmtId="0" fontId="30" fillId="33" borderId="17" xfId="0" applyFont="1" applyFill="1" applyBorder="1" applyAlignment="1" applyProtection="1">
      <alignment horizontal="center" vertical="center" wrapText="1"/>
      <protection/>
    </xf>
    <xf numFmtId="0" fontId="30" fillId="33" borderId="73" xfId="0" applyFont="1" applyFill="1" applyBorder="1" applyAlignment="1" applyProtection="1">
      <alignment horizontal="center" vertical="center" wrapText="1"/>
      <protection/>
    </xf>
    <xf numFmtId="0" fontId="30" fillId="33" borderId="20" xfId="0" applyFont="1" applyFill="1" applyBorder="1" applyAlignment="1" applyProtection="1">
      <alignment horizontal="center" vertical="center" wrapText="1"/>
      <protection/>
    </xf>
    <xf numFmtId="0" fontId="31" fillId="33" borderId="74" xfId="0" applyFont="1" applyFill="1" applyBorder="1" applyAlignment="1" applyProtection="1">
      <alignment horizontal="center" vertical="center" textRotation="90" wrapText="1"/>
      <protection/>
    </xf>
    <xf numFmtId="0" fontId="31" fillId="33" borderId="58" xfId="0" applyFont="1" applyFill="1" applyBorder="1" applyAlignment="1" applyProtection="1">
      <alignment horizontal="center" vertical="center" textRotation="90" wrapText="1"/>
      <protection/>
    </xf>
    <xf numFmtId="0" fontId="22" fillId="33" borderId="74" xfId="0" applyFont="1" applyFill="1" applyBorder="1" applyAlignment="1" applyProtection="1">
      <alignment horizontal="center" vertical="center" textRotation="90" wrapText="1"/>
      <protection/>
    </xf>
    <xf numFmtId="0" fontId="22" fillId="33" borderId="58" xfId="0" applyFont="1" applyFill="1" applyBorder="1" applyAlignment="1" applyProtection="1">
      <alignment horizontal="center" vertical="center" textRotation="90" wrapText="1"/>
      <protection/>
    </xf>
    <xf numFmtId="0" fontId="17" fillId="33" borderId="23" xfId="0" applyFont="1" applyFill="1" applyBorder="1" applyAlignment="1" applyProtection="1">
      <alignment horizontal="left" vertical="center" wrapText="1"/>
      <protection/>
    </xf>
    <xf numFmtId="0" fontId="17" fillId="33" borderId="19" xfId="0" applyFont="1" applyFill="1" applyBorder="1" applyAlignment="1" applyProtection="1">
      <alignment horizontal="left" vertical="center" wrapText="1"/>
      <protection/>
    </xf>
    <xf numFmtId="0" fontId="17" fillId="33" borderId="20" xfId="0" applyFont="1" applyFill="1" applyBorder="1" applyAlignment="1" applyProtection="1">
      <alignment horizontal="left" vertical="center" wrapText="1"/>
      <protection/>
    </xf>
    <xf numFmtId="0" fontId="18" fillId="33" borderId="36" xfId="0" applyFont="1" applyFill="1" applyBorder="1" applyAlignment="1" applyProtection="1">
      <alignment horizontal="left" vertical="center"/>
      <protection/>
    </xf>
    <xf numFmtId="0" fontId="18" fillId="33" borderId="37" xfId="0" applyFont="1" applyFill="1" applyBorder="1" applyAlignment="1" applyProtection="1">
      <alignment horizontal="left" vertical="center"/>
      <protection/>
    </xf>
    <xf numFmtId="0" fontId="18" fillId="33" borderId="38" xfId="0" applyFont="1" applyFill="1" applyBorder="1" applyAlignment="1" applyProtection="1">
      <alignment horizontal="left" vertical="center"/>
      <protection/>
    </xf>
    <xf numFmtId="0" fontId="22" fillId="33" borderId="60" xfId="0" applyFont="1" applyFill="1" applyBorder="1" applyAlignment="1" applyProtection="1">
      <alignment horizontal="left" vertical="center" wrapText="1"/>
      <protection/>
    </xf>
    <xf numFmtId="0" fontId="22" fillId="33" borderId="22" xfId="0" applyFont="1" applyFill="1" applyBorder="1" applyAlignment="1" applyProtection="1">
      <alignment horizontal="left" vertical="center" wrapText="1"/>
      <protection/>
    </xf>
    <xf numFmtId="0" fontId="14" fillId="33" borderId="49" xfId="0" applyFont="1" applyFill="1" applyBorder="1" applyAlignment="1" applyProtection="1">
      <alignment horizontal="left" vertical="center" wrapText="1"/>
      <protection/>
    </xf>
    <xf numFmtId="0" fontId="14" fillId="33" borderId="21" xfId="0" applyFont="1" applyFill="1" applyBorder="1" applyAlignment="1" applyProtection="1">
      <alignment horizontal="left" vertical="center" wrapText="1"/>
      <protection/>
    </xf>
    <xf numFmtId="0" fontId="19" fillId="33" borderId="36" xfId="0" applyFont="1" applyFill="1" applyBorder="1" applyAlignment="1" applyProtection="1">
      <alignment horizontal="left" vertical="center"/>
      <protection/>
    </xf>
    <xf numFmtId="0" fontId="19" fillId="33" borderId="37" xfId="0" applyFont="1" applyFill="1" applyBorder="1" applyAlignment="1" applyProtection="1">
      <alignment horizontal="left" vertical="center"/>
      <protection/>
    </xf>
    <xf numFmtId="0" fontId="19" fillId="33" borderId="38" xfId="0" applyFont="1" applyFill="1" applyBorder="1" applyAlignment="1" applyProtection="1">
      <alignment horizontal="left" vertical="center"/>
      <protection/>
    </xf>
    <xf numFmtId="0" fontId="14" fillId="33" borderId="21" xfId="0" applyFont="1" applyFill="1" applyBorder="1" applyAlignment="1" applyProtection="1">
      <alignment horizontal="left" vertical="center"/>
      <protection/>
    </xf>
    <xf numFmtId="0" fontId="14" fillId="33" borderId="22" xfId="0" applyFont="1" applyFill="1" applyBorder="1" applyAlignment="1" applyProtection="1">
      <alignment horizontal="left" vertical="center"/>
      <protection/>
    </xf>
    <xf numFmtId="0" fontId="14" fillId="33" borderId="49" xfId="0" applyFont="1" applyFill="1" applyBorder="1" applyAlignment="1" applyProtection="1">
      <alignment horizontal="left" vertical="center"/>
      <protection/>
    </xf>
    <xf numFmtId="0" fontId="14" fillId="33" borderId="49" xfId="0" applyFont="1" applyFill="1" applyBorder="1" applyAlignment="1" applyProtection="1">
      <alignment horizontal="center" vertical="center" wrapText="1"/>
      <protection/>
    </xf>
    <xf numFmtId="0" fontId="14" fillId="33" borderId="59" xfId="0" applyFont="1" applyFill="1" applyBorder="1" applyAlignment="1" applyProtection="1">
      <alignment horizontal="center" vertical="center" wrapText="1"/>
      <protection/>
    </xf>
    <xf numFmtId="0" fontId="14" fillId="33" borderId="25" xfId="0" applyFont="1" applyFill="1" applyBorder="1" applyAlignment="1" applyProtection="1">
      <alignment horizontal="center" vertical="center" textRotation="90"/>
      <protection/>
    </xf>
    <xf numFmtId="0" fontId="14" fillId="33" borderId="48" xfId="0" applyFont="1" applyFill="1" applyBorder="1" applyAlignment="1" applyProtection="1">
      <alignment horizontal="left" vertical="center"/>
      <protection/>
    </xf>
    <xf numFmtId="0" fontId="14" fillId="33" borderId="75" xfId="0" applyFont="1" applyFill="1" applyBorder="1" applyAlignment="1" applyProtection="1">
      <alignment horizontal="left" vertical="center"/>
      <protection/>
    </xf>
    <xf numFmtId="0" fontId="14" fillId="33" borderId="76" xfId="0" applyFont="1" applyFill="1" applyBorder="1" applyAlignment="1" applyProtection="1">
      <alignment horizontal="left" vertical="center"/>
      <protection/>
    </xf>
    <xf numFmtId="0" fontId="18" fillId="33" borderId="17" xfId="0" applyFont="1" applyFill="1" applyBorder="1" applyAlignment="1" applyProtection="1">
      <alignment horizontal="left" vertical="top" wrapText="1"/>
      <protection/>
    </xf>
    <xf numFmtId="0" fontId="14" fillId="33" borderId="65" xfId="0" applyFont="1" applyFill="1" applyBorder="1" applyAlignment="1" applyProtection="1">
      <alignment horizontal="center" vertical="center" wrapText="1"/>
      <protection/>
    </xf>
    <xf numFmtId="0" fontId="14" fillId="33" borderId="76" xfId="0" applyFont="1" applyFill="1" applyBorder="1" applyAlignment="1" applyProtection="1">
      <alignment horizontal="center" vertical="center" wrapText="1"/>
      <protection/>
    </xf>
    <xf numFmtId="0" fontId="32" fillId="33" borderId="39" xfId="0" applyFont="1" applyFill="1" applyBorder="1" applyAlignment="1" applyProtection="1">
      <alignment horizontal="left" vertical="center"/>
      <protection/>
    </xf>
    <xf numFmtId="0" fontId="32" fillId="33" borderId="40" xfId="0" applyFont="1" applyFill="1" applyBorder="1" applyAlignment="1" applyProtection="1">
      <alignment horizontal="left" vertical="center"/>
      <protection/>
    </xf>
    <xf numFmtId="0" fontId="32" fillId="33" borderId="44" xfId="0" applyFont="1" applyFill="1" applyBorder="1" applyAlignment="1" applyProtection="1">
      <alignment horizontal="left" vertical="center"/>
      <protection/>
    </xf>
    <xf numFmtId="3" fontId="14" fillId="33" borderId="14" xfId="0" applyNumberFormat="1" applyFont="1" applyFill="1" applyBorder="1" applyAlignment="1" applyProtection="1">
      <alignment horizontal="center" vertical="center"/>
      <protection locked="0"/>
    </xf>
    <xf numFmtId="0" fontId="17" fillId="33" borderId="27" xfId="0" applyFont="1" applyFill="1" applyBorder="1" applyAlignment="1" applyProtection="1">
      <alignment horizontal="left" vertical="center"/>
      <protection/>
    </xf>
    <xf numFmtId="0" fontId="17" fillId="33" borderId="28" xfId="0" applyFont="1" applyFill="1" applyBorder="1" applyAlignment="1" applyProtection="1">
      <alignment horizontal="left" vertical="center"/>
      <protection/>
    </xf>
    <xf numFmtId="0" fontId="17" fillId="33" borderId="29" xfId="0" applyFont="1" applyFill="1" applyBorder="1" applyAlignment="1" applyProtection="1">
      <alignment horizontal="left" vertical="center"/>
      <protection/>
    </xf>
    <xf numFmtId="0" fontId="14" fillId="33" borderId="12" xfId="0" applyFont="1" applyFill="1" applyBorder="1" applyAlignment="1" applyProtection="1">
      <alignment horizontal="left" vertical="center" wrapText="1"/>
      <protection/>
    </xf>
    <xf numFmtId="0" fontId="14" fillId="33" borderId="11" xfId="0" applyFont="1" applyFill="1" applyBorder="1" applyAlignment="1" applyProtection="1">
      <alignment horizontal="left" vertical="center" wrapText="1"/>
      <protection/>
    </xf>
    <xf numFmtId="3" fontId="14" fillId="33" borderId="39" xfId="0" applyNumberFormat="1" applyFont="1" applyFill="1" applyBorder="1" applyAlignment="1" applyProtection="1">
      <alignment horizontal="center" vertical="center"/>
      <protection locked="0"/>
    </xf>
    <xf numFmtId="3" fontId="14" fillId="33" borderId="40" xfId="0" applyNumberFormat="1" applyFont="1" applyFill="1" applyBorder="1" applyAlignment="1" applyProtection="1">
      <alignment horizontal="center" vertical="center"/>
      <protection locked="0"/>
    </xf>
    <xf numFmtId="3" fontId="14" fillId="33" borderId="25" xfId="0" applyNumberFormat="1" applyFont="1" applyFill="1" applyBorder="1" applyAlignment="1" applyProtection="1">
      <alignment horizontal="center" vertical="center"/>
      <protection locked="0"/>
    </xf>
    <xf numFmtId="0" fontId="14" fillId="33" borderId="40" xfId="0" applyFont="1" applyFill="1" applyBorder="1" applyAlignment="1" applyProtection="1">
      <alignment horizontal="center" vertical="center" wrapText="1"/>
      <protection/>
    </xf>
    <xf numFmtId="0" fontId="14" fillId="33" borderId="44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39" xfId="0" applyFont="1" applyFill="1" applyBorder="1" applyAlignment="1" applyProtection="1">
      <alignment horizontal="center" vertical="center" wrapText="1"/>
      <protection/>
    </xf>
    <xf numFmtId="0" fontId="14" fillId="33" borderId="25" xfId="0" applyFont="1" applyFill="1" applyBorder="1" applyAlignment="1" applyProtection="1">
      <alignment horizontal="center" vertical="center" wrapText="1"/>
      <protection/>
    </xf>
    <xf numFmtId="0" fontId="14" fillId="33" borderId="46" xfId="0" applyFont="1" applyFill="1" applyBorder="1" applyAlignment="1" applyProtection="1">
      <alignment horizontal="center" vertical="center" wrapText="1"/>
      <protection/>
    </xf>
    <xf numFmtId="0" fontId="14" fillId="33" borderId="28" xfId="0" applyFont="1" applyFill="1" applyBorder="1" applyAlignment="1" applyProtection="1">
      <alignment horizontal="center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3" fontId="14" fillId="33" borderId="13" xfId="0" applyNumberFormat="1" applyFont="1" applyFill="1" applyBorder="1" applyAlignment="1" applyProtection="1">
      <alignment horizontal="center" vertical="center"/>
      <protection locked="0"/>
    </xf>
    <xf numFmtId="0" fontId="14" fillId="33" borderId="27" xfId="0" applyFont="1" applyFill="1" applyBorder="1" applyAlignment="1" applyProtection="1">
      <alignment horizontal="center" vertical="center"/>
      <protection/>
    </xf>
    <xf numFmtId="3" fontId="14" fillId="33" borderId="44" xfId="0" applyNumberFormat="1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 applyProtection="1">
      <alignment horizontal="left" vertical="center"/>
      <protection/>
    </xf>
    <xf numFmtId="0" fontId="14" fillId="33" borderId="13" xfId="0" applyFont="1" applyFill="1" applyBorder="1" applyAlignment="1" applyProtection="1">
      <alignment horizontal="left" vertical="center"/>
      <protection/>
    </xf>
    <xf numFmtId="0" fontId="14" fillId="33" borderId="36" xfId="0" applyFont="1" applyFill="1" applyBorder="1" applyAlignment="1" applyProtection="1">
      <alignment horizontal="center" vertical="center" textRotation="90"/>
      <protection/>
    </xf>
    <xf numFmtId="0" fontId="18" fillId="33" borderId="35" xfId="0" applyFont="1" applyFill="1" applyBorder="1" applyAlignment="1" applyProtection="1">
      <alignment horizontal="left" vertical="top" wrapText="1"/>
      <protection/>
    </xf>
    <xf numFmtId="0" fontId="17" fillId="33" borderId="34" xfId="0" applyFont="1" applyFill="1" applyBorder="1" applyAlignment="1" applyProtection="1">
      <alignment horizontal="left" wrapText="1"/>
      <protection/>
    </xf>
    <xf numFmtId="0" fontId="17" fillId="33" borderId="26" xfId="0" applyFont="1" applyFill="1" applyBorder="1" applyAlignment="1" applyProtection="1">
      <alignment horizontal="left" wrapText="1"/>
      <protection/>
    </xf>
    <xf numFmtId="0" fontId="14" fillId="33" borderId="32" xfId="0" applyFont="1" applyFill="1" applyBorder="1" applyAlignment="1" applyProtection="1">
      <alignment horizontal="left" vertical="center"/>
      <protection/>
    </xf>
    <xf numFmtId="0" fontId="14" fillId="33" borderId="33" xfId="0" applyFont="1" applyFill="1" applyBorder="1" applyAlignment="1" applyProtection="1">
      <alignment horizontal="left" vertical="center"/>
      <protection/>
    </xf>
    <xf numFmtId="0" fontId="14" fillId="33" borderId="25" xfId="0" applyFont="1" applyFill="1" applyBorder="1" applyAlignment="1" applyProtection="1">
      <alignment horizontal="left" vertical="center" wrapText="1"/>
      <protection/>
    </xf>
    <xf numFmtId="0" fontId="19" fillId="33" borderId="39" xfId="0" applyFont="1" applyFill="1" applyBorder="1" applyAlignment="1" applyProtection="1">
      <alignment horizontal="left" vertical="center"/>
      <protection/>
    </xf>
    <xf numFmtId="0" fontId="19" fillId="33" borderId="40" xfId="0" applyFont="1" applyFill="1" applyBorder="1" applyAlignment="1" applyProtection="1">
      <alignment horizontal="left" vertical="center"/>
      <protection/>
    </xf>
    <xf numFmtId="0" fontId="19" fillId="33" borderId="44" xfId="0" applyFont="1" applyFill="1" applyBorder="1" applyAlignment="1" applyProtection="1">
      <alignment horizontal="left" vertical="center"/>
      <protection/>
    </xf>
    <xf numFmtId="3" fontId="22" fillId="33" borderId="14" xfId="0" applyNumberFormat="1" applyFont="1" applyFill="1" applyBorder="1" applyAlignment="1" applyProtection="1">
      <alignment horizontal="center" vertical="center"/>
      <protection locked="0"/>
    </xf>
    <xf numFmtId="3" fontId="22" fillId="33" borderId="25" xfId="0" applyNumberFormat="1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4" fillId="33" borderId="70" xfId="0" applyFont="1" applyFill="1" applyBorder="1" applyAlignment="1" applyProtection="1">
      <alignment horizontal="center" vertical="center"/>
      <protection/>
    </xf>
    <xf numFmtId="0" fontId="14" fillId="33" borderId="71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3" fontId="22" fillId="33" borderId="13" xfId="0" applyNumberFormat="1" applyFont="1" applyFill="1" applyBorder="1" applyAlignment="1" applyProtection="1">
      <alignment horizontal="center" vertical="center"/>
      <protection locked="0"/>
    </xf>
    <xf numFmtId="0" fontId="14" fillId="33" borderId="46" xfId="0" applyFont="1" applyFill="1" applyBorder="1" applyAlignment="1" applyProtection="1">
      <alignment horizontal="left" vertical="center" wrapText="1"/>
      <protection/>
    </xf>
    <xf numFmtId="0" fontId="14" fillId="33" borderId="45" xfId="0" applyFont="1" applyFill="1" applyBorder="1" applyAlignment="1" applyProtection="1">
      <alignment horizontal="center" vertical="center" textRotation="90" wrapText="1"/>
      <protection/>
    </xf>
    <xf numFmtId="0" fontId="14" fillId="33" borderId="14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4" fillId="33" borderId="18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" fontId="17" fillId="33" borderId="27" xfId="0" applyNumberFormat="1" applyFont="1" applyFill="1" applyBorder="1" applyAlignment="1" applyProtection="1">
      <alignment horizontal="center" vertical="center"/>
      <protection/>
    </xf>
    <xf numFmtId="3" fontId="17" fillId="33" borderId="28" xfId="0" applyNumberFormat="1" applyFont="1" applyFill="1" applyBorder="1" applyAlignment="1" applyProtection="1">
      <alignment horizontal="center" vertical="center"/>
      <protection/>
    </xf>
    <xf numFmtId="3" fontId="17" fillId="33" borderId="29" xfId="0" applyNumberFormat="1" applyFont="1" applyFill="1" applyBorder="1" applyAlignment="1" applyProtection="1">
      <alignment horizontal="center" vertical="center"/>
      <protection/>
    </xf>
    <xf numFmtId="3" fontId="14" fillId="33" borderId="12" xfId="0" applyNumberFormat="1" applyFont="1" applyFill="1" applyBorder="1" applyAlignment="1" applyProtection="1">
      <alignment horizontal="center" vertical="center"/>
      <protection locked="0"/>
    </xf>
    <xf numFmtId="3" fontId="14" fillId="33" borderId="46" xfId="0" applyNumberFormat="1" applyFont="1" applyFill="1" applyBorder="1" applyAlignment="1" applyProtection="1">
      <alignment horizontal="center" vertical="center"/>
      <protection locked="0"/>
    </xf>
    <xf numFmtId="3" fontId="14" fillId="33" borderId="11" xfId="0" applyNumberFormat="1" applyFont="1" applyFill="1" applyBorder="1" applyAlignment="1" applyProtection="1">
      <alignment horizontal="center" vertical="center"/>
      <protection locked="0"/>
    </xf>
    <xf numFmtId="0" fontId="17" fillId="33" borderId="46" xfId="0" applyFont="1" applyFill="1" applyBorder="1" applyAlignment="1" applyProtection="1">
      <alignment horizontal="left" vertical="center" wrapText="1"/>
      <protection/>
    </xf>
    <xf numFmtId="0" fontId="17" fillId="33" borderId="12" xfId="0" applyFont="1" applyFill="1" applyBorder="1" applyAlignment="1" applyProtection="1">
      <alignment horizontal="left" vertical="center" wrapText="1"/>
      <protection/>
    </xf>
    <xf numFmtId="0" fontId="17" fillId="33" borderId="11" xfId="0" applyFont="1" applyFill="1" applyBorder="1" applyAlignment="1" applyProtection="1">
      <alignment horizontal="left" vertical="center" wrapText="1"/>
      <protection/>
    </xf>
    <xf numFmtId="0" fontId="32" fillId="33" borderId="35" xfId="0" applyFont="1" applyFill="1" applyBorder="1" applyAlignment="1" applyProtection="1">
      <alignment horizontal="center" vertical="center" textRotation="90"/>
      <protection/>
    </xf>
    <xf numFmtId="0" fontId="32" fillId="33" borderId="34" xfId="0" applyFont="1" applyFill="1" applyBorder="1" applyAlignment="1" applyProtection="1">
      <alignment horizontal="center" vertical="center" textRotation="90"/>
      <protection/>
    </xf>
    <xf numFmtId="0" fontId="32" fillId="33" borderId="26" xfId="0" applyFont="1" applyFill="1" applyBorder="1" applyAlignment="1" applyProtection="1">
      <alignment horizontal="center" vertical="center" textRotation="90"/>
      <protection/>
    </xf>
    <xf numFmtId="0" fontId="17" fillId="33" borderId="25" xfId="0" applyFont="1" applyFill="1" applyBorder="1" applyAlignment="1" applyProtection="1">
      <alignment horizontal="left" vertical="center" wrapText="1"/>
      <protection/>
    </xf>
    <xf numFmtId="0" fontId="17" fillId="33" borderId="14" xfId="0" applyFont="1" applyFill="1" applyBorder="1" applyAlignment="1" applyProtection="1">
      <alignment horizontal="left" vertical="center" wrapText="1"/>
      <protection/>
    </xf>
    <xf numFmtId="0" fontId="17" fillId="33" borderId="13" xfId="0" applyFont="1" applyFill="1" applyBorder="1" applyAlignment="1" applyProtection="1">
      <alignment horizontal="left" vertical="center" wrapText="1"/>
      <protection/>
    </xf>
    <xf numFmtId="0" fontId="15" fillId="33" borderId="39" xfId="0" applyFont="1" applyFill="1" applyBorder="1" applyAlignment="1" applyProtection="1">
      <alignment horizontal="center" vertical="center" wrapText="1"/>
      <protection/>
    </xf>
    <xf numFmtId="0" fontId="15" fillId="33" borderId="55" xfId="0" applyFont="1" applyFill="1" applyBorder="1" applyAlignment="1" applyProtection="1">
      <alignment horizontal="center" vertical="center" textRotation="90" wrapText="1"/>
      <protection/>
    </xf>
    <xf numFmtId="0" fontId="15" fillId="33" borderId="42" xfId="0" applyFont="1" applyFill="1" applyBorder="1" applyAlignment="1" applyProtection="1">
      <alignment horizontal="center" vertical="center" textRotation="90" wrapText="1"/>
      <protection/>
    </xf>
    <xf numFmtId="0" fontId="15" fillId="33" borderId="58" xfId="0" applyFont="1" applyFill="1" applyBorder="1" applyAlignment="1" applyProtection="1">
      <alignment horizontal="center" vertical="center" textRotation="90" wrapText="1"/>
      <protection/>
    </xf>
    <xf numFmtId="0" fontId="17" fillId="33" borderId="18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Border="1" applyAlignment="1" applyProtection="1">
      <alignment horizontal="left" vertical="center" wrapText="1"/>
      <protection/>
    </xf>
    <xf numFmtId="0" fontId="17" fillId="33" borderId="41" xfId="0" applyFont="1" applyFill="1" applyBorder="1" applyAlignment="1" applyProtection="1">
      <alignment horizontal="left" vertical="center" wrapText="1"/>
      <protection/>
    </xf>
    <xf numFmtId="0" fontId="17" fillId="33" borderId="51" xfId="0" applyFont="1" applyFill="1" applyBorder="1" applyAlignment="1" applyProtection="1">
      <alignment horizontal="left" vertical="center" wrapText="1"/>
      <protection/>
    </xf>
    <xf numFmtId="0" fontId="17" fillId="33" borderId="10" xfId="0" applyFont="1" applyFill="1" applyBorder="1" applyAlignment="1" applyProtection="1">
      <alignment horizontal="left" vertical="center" wrapText="1"/>
      <protection/>
    </xf>
    <xf numFmtId="0" fontId="17" fillId="33" borderId="69" xfId="0" applyFont="1" applyFill="1" applyBorder="1" applyAlignment="1" applyProtection="1">
      <alignment horizontal="left" vertical="center" wrapText="1"/>
      <protection/>
    </xf>
    <xf numFmtId="0" fontId="15" fillId="33" borderId="40" xfId="0" applyFont="1" applyFill="1" applyBorder="1" applyAlignment="1" applyProtection="1">
      <alignment horizontal="center" vertical="center" textRotation="90" wrapText="1"/>
      <protection/>
    </xf>
    <xf numFmtId="0" fontId="15" fillId="33" borderId="14" xfId="0" applyFont="1" applyFill="1" applyBorder="1" applyAlignment="1" applyProtection="1">
      <alignment horizontal="center" vertical="center" textRotation="90" wrapText="1"/>
      <protection/>
    </xf>
    <xf numFmtId="0" fontId="15" fillId="33" borderId="12" xfId="0" applyFont="1" applyFill="1" applyBorder="1" applyAlignment="1" applyProtection="1">
      <alignment horizontal="center" vertical="center" textRotation="90" wrapText="1"/>
      <protection/>
    </xf>
    <xf numFmtId="0" fontId="15" fillId="33" borderId="60" xfId="0" applyFont="1" applyFill="1" applyBorder="1" applyAlignment="1" applyProtection="1">
      <alignment horizontal="center" vertical="center" textRotation="90" wrapText="1"/>
      <protection/>
    </xf>
    <xf numFmtId="0" fontId="15" fillId="33" borderId="61" xfId="0" applyFont="1" applyFill="1" applyBorder="1" applyAlignment="1" applyProtection="1">
      <alignment horizontal="center" vertical="center" textRotation="90" wrapText="1"/>
      <protection/>
    </xf>
    <xf numFmtId="0" fontId="15" fillId="33" borderId="44" xfId="0" applyFont="1" applyFill="1" applyBorder="1" applyAlignment="1" applyProtection="1">
      <alignment horizontal="center" vertical="center" wrapText="1"/>
      <protection/>
    </xf>
    <xf numFmtId="0" fontId="17" fillId="33" borderId="39" xfId="0" applyFont="1" applyFill="1" applyBorder="1" applyAlignment="1" applyProtection="1">
      <alignment horizontal="left" vertical="center"/>
      <protection/>
    </xf>
    <xf numFmtId="0" fontId="17" fillId="33" borderId="40" xfId="0" applyFont="1" applyFill="1" applyBorder="1" applyAlignment="1" applyProtection="1">
      <alignment horizontal="left" vertical="center"/>
      <protection/>
    </xf>
    <xf numFmtId="0" fontId="17" fillId="33" borderId="44" xfId="0" applyFont="1" applyFill="1" applyBorder="1" applyAlignment="1" applyProtection="1">
      <alignment horizontal="left" vertical="center"/>
      <protection/>
    </xf>
    <xf numFmtId="0" fontId="22" fillId="33" borderId="21" xfId="0" applyFont="1" applyFill="1" applyBorder="1" applyAlignment="1" applyProtection="1">
      <alignment horizontal="left" vertical="center" wrapText="1"/>
      <protection/>
    </xf>
    <xf numFmtId="0" fontId="17" fillId="33" borderId="15" xfId="0" applyFont="1" applyFill="1" applyBorder="1" applyAlignment="1" applyProtection="1">
      <alignment horizontal="left" vertical="top" wrapText="1"/>
      <protection/>
    </xf>
    <xf numFmtId="0" fontId="17" fillId="33" borderId="16" xfId="0" applyFont="1" applyFill="1" applyBorder="1" applyAlignment="1" applyProtection="1">
      <alignment horizontal="left" vertical="top" wrapText="1"/>
      <protection/>
    </xf>
    <xf numFmtId="0" fontId="17" fillId="33" borderId="17" xfId="0" applyFont="1" applyFill="1" applyBorder="1" applyAlignment="1" applyProtection="1">
      <alignment horizontal="left" vertical="top" wrapText="1"/>
      <protection/>
    </xf>
    <xf numFmtId="0" fontId="15" fillId="33" borderId="25" xfId="0" applyFont="1" applyFill="1" applyBorder="1" applyAlignment="1" applyProtection="1">
      <alignment horizontal="center" vertical="center" wrapText="1"/>
      <protection/>
    </xf>
    <xf numFmtId="0" fontId="15" fillId="33" borderId="46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horizontal="center" vertical="center" wrapText="1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33" borderId="45" xfId="0" applyFont="1" applyFill="1" applyBorder="1" applyAlignment="1" applyProtection="1">
      <alignment horizontal="center" vertical="center" wrapText="1"/>
      <protection/>
    </xf>
    <xf numFmtId="0" fontId="15" fillId="33" borderId="67" xfId="0" applyFont="1" applyFill="1" applyBorder="1" applyAlignment="1" applyProtection="1">
      <alignment horizontal="center" vertical="center" wrapText="1"/>
      <protection/>
    </xf>
    <xf numFmtId="0" fontId="15" fillId="33" borderId="74" xfId="0" applyFont="1" applyFill="1" applyBorder="1" applyAlignment="1" applyProtection="1">
      <alignment horizontal="center" vertical="center" wrapText="1"/>
      <protection/>
    </xf>
    <xf numFmtId="0" fontId="15" fillId="33" borderId="58" xfId="0" applyFont="1" applyFill="1" applyBorder="1" applyAlignment="1" applyProtection="1">
      <alignment horizontal="center" vertical="center" wrapText="1"/>
      <protection/>
    </xf>
    <xf numFmtId="0" fontId="15" fillId="33" borderId="68" xfId="0" applyFont="1" applyFill="1" applyBorder="1" applyAlignment="1" applyProtection="1">
      <alignment horizontal="center" vertical="center" wrapText="1"/>
      <protection/>
    </xf>
    <xf numFmtId="0" fontId="15" fillId="33" borderId="63" xfId="0" applyFont="1" applyFill="1" applyBorder="1" applyAlignment="1" applyProtection="1">
      <alignment horizontal="center" vertical="center" wrapText="1"/>
      <protection/>
    </xf>
    <xf numFmtId="0" fontId="22" fillId="33" borderId="40" xfId="0" applyFont="1" applyFill="1" applyBorder="1" applyAlignment="1" applyProtection="1">
      <alignment horizontal="center" vertical="center" wrapText="1"/>
      <protection/>
    </xf>
    <xf numFmtId="0" fontId="22" fillId="33" borderId="14" xfId="0" applyFont="1" applyFill="1" applyBorder="1" applyAlignment="1" applyProtection="1">
      <alignment horizontal="center" vertical="center" wrapText="1"/>
      <protection/>
    </xf>
    <xf numFmtId="0" fontId="22" fillId="33" borderId="44" xfId="0" applyFont="1" applyFill="1" applyBorder="1" applyAlignment="1" applyProtection="1">
      <alignment horizontal="center" vertical="center" textRotation="90" wrapText="1"/>
      <protection/>
    </xf>
    <xf numFmtId="0" fontId="22" fillId="33" borderId="13" xfId="0" applyFont="1" applyFill="1" applyBorder="1" applyAlignment="1" applyProtection="1">
      <alignment horizontal="center" vertical="center" textRotation="90" wrapText="1"/>
      <protection/>
    </xf>
    <xf numFmtId="0" fontId="22" fillId="33" borderId="11" xfId="0" applyFont="1" applyFill="1" applyBorder="1" applyAlignment="1" applyProtection="1">
      <alignment horizontal="center" vertical="center" textRotation="90" wrapText="1"/>
      <protection/>
    </xf>
    <xf numFmtId="0" fontId="22" fillId="33" borderId="55" xfId="0" applyFont="1" applyFill="1" applyBorder="1" applyAlignment="1" applyProtection="1">
      <alignment horizontal="center" vertical="center" wrapText="1"/>
      <protection/>
    </xf>
    <xf numFmtId="0" fontId="22" fillId="33" borderId="58" xfId="0" applyFont="1" applyFill="1" applyBorder="1" applyAlignment="1" applyProtection="1">
      <alignment horizontal="center" vertical="center" wrapText="1"/>
      <protection/>
    </xf>
    <xf numFmtId="0" fontId="14" fillId="33" borderId="55" xfId="0" applyFont="1" applyFill="1" applyBorder="1" applyAlignment="1" applyProtection="1">
      <alignment horizontal="center" vertical="center"/>
      <protection/>
    </xf>
    <xf numFmtId="0" fontId="30" fillId="33" borderId="77" xfId="0" applyFont="1" applyFill="1" applyBorder="1" applyAlignment="1" applyProtection="1">
      <alignment horizontal="center" vertical="center" textRotation="90" wrapText="1"/>
      <protection/>
    </xf>
    <xf numFmtId="0" fontId="30" fillId="33" borderId="18" xfId="0" applyFont="1" applyFill="1" applyBorder="1" applyAlignment="1" applyProtection="1">
      <alignment horizontal="center" vertical="center" textRotation="90" wrapText="1"/>
      <protection/>
    </xf>
    <xf numFmtId="0" fontId="30" fillId="33" borderId="51" xfId="0" applyFont="1" applyFill="1" applyBorder="1" applyAlignment="1" applyProtection="1">
      <alignment horizontal="center" vertical="center" textRotation="90" wrapText="1"/>
      <protection/>
    </xf>
    <xf numFmtId="0" fontId="30" fillId="33" borderId="45" xfId="0" applyFont="1" applyFill="1" applyBorder="1" applyAlignment="1" applyProtection="1">
      <alignment horizontal="center" vertical="center" textRotation="90" wrapText="1"/>
      <protection/>
    </xf>
    <xf numFmtId="0" fontId="30" fillId="33" borderId="70" xfId="0" applyFont="1" applyFill="1" applyBorder="1" applyAlignment="1" applyProtection="1">
      <alignment horizontal="center" vertical="center" textRotation="90" wrapText="1"/>
      <protection/>
    </xf>
    <xf numFmtId="0" fontId="30" fillId="33" borderId="71" xfId="0" applyFont="1" applyFill="1" applyBorder="1" applyAlignment="1" applyProtection="1">
      <alignment horizontal="center" vertical="center" textRotation="90" wrapText="1"/>
      <protection/>
    </xf>
    <xf numFmtId="0" fontId="22" fillId="33" borderId="45" xfId="0" applyFont="1" applyFill="1" applyBorder="1" applyAlignment="1" applyProtection="1">
      <alignment horizontal="center" vertical="center" textRotation="90" wrapText="1"/>
      <protection/>
    </xf>
    <xf numFmtId="0" fontId="22" fillId="33" borderId="70" xfId="0" applyFont="1" applyFill="1" applyBorder="1" applyAlignment="1" applyProtection="1">
      <alignment horizontal="center" vertical="center" textRotation="90" wrapText="1"/>
      <protection/>
    </xf>
    <xf numFmtId="0" fontId="22" fillId="33" borderId="71" xfId="0" applyFont="1" applyFill="1" applyBorder="1" applyAlignment="1" applyProtection="1">
      <alignment horizontal="center" vertical="center" textRotation="90" wrapText="1"/>
      <protection/>
    </xf>
    <xf numFmtId="0" fontId="14" fillId="33" borderId="43" xfId="0" applyFont="1" applyFill="1" applyBorder="1" applyAlignment="1" applyProtection="1">
      <alignment horizontal="center" vertical="center" textRotation="90"/>
      <protection/>
    </xf>
    <xf numFmtId="0" fontId="14" fillId="33" borderId="24" xfId="0" applyFont="1" applyFill="1" applyBorder="1" applyAlignment="1" applyProtection="1">
      <alignment horizontal="center" vertical="center" textRotation="90"/>
      <protection/>
    </xf>
    <xf numFmtId="0" fontId="14" fillId="33" borderId="47" xfId="0" applyFont="1" applyFill="1" applyBorder="1" applyAlignment="1" applyProtection="1">
      <alignment horizontal="center" vertical="center" textRotation="90"/>
      <protection/>
    </xf>
    <xf numFmtId="0" fontId="22" fillId="33" borderId="54" xfId="0" applyFont="1" applyFill="1" applyBorder="1" applyAlignment="1" applyProtection="1">
      <alignment horizontal="center" vertical="center" textRotation="90" wrapText="1"/>
      <protection/>
    </xf>
    <xf numFmtId="0" fontId="17" fillId="33" borderId="51" xfId="0" applyFont="1" applyFill="1" applyBorder="1" applyAlignment="1" applyProtection="1">
      <alignment horizontal="left" vertical="top" wrapText="1"/>
      <protection/>
    </xf>
    <xf numFmtId="0" fontId="17" fillId="33" borderId="69" xfId="0" applyFont="1" applyFill="1" applyBorder="1" applyAlignment="1" applyProtection="1">
      <alignment horizontal="left" vertical="top" wrapText="1"/>
      <protection/>
    </xf>
    <xf numFmtId="0" fontId="14" fillId="33" borderId="56" xfId="0" applyFont="1" applyFill="1" applyBorder="1" applyAlignment="1" applyProtection="1">
      <alignment horizontal="center" vertical="center" textRotation="90" wrapText="1"/>
      <protection/>
    </xf>
    <xf numFmtId="0" fontId="14" fillId="33" borderId="63" xfId="0" applyFont="1" applyFill="1" applyBorder="1" applyAlignment="1" applyProtection="1">
      <alignment horizontal="center" vertical="center" textRotation="90" wrapText="1"/>
      <protection/>
    </xf>
    <xf numFmtId="0" fontId="14" fillId="33" borderId="46" xfId="0" applyFont="1" applyFill="1" applyBorder="1" applyAlignment="1" applyProtection="1">
      <alignment horizontal="center" vertical="center" textRotation="90" wrapText="1"/>
      <protection/>
    </xf>
    <xf numFmtId="0" fontId="17" fillId="33" borderId="39" xfId="0" applyFont="1" applyFill="1" applyBorder="1" applyAlignment="1" applyProtection="1">
      <alignment horizontal="left" vertical="center" wrapText="1"/>
      <protection/>
    </xf>
    <xf numFmtId="0" fontId="17" fillId="33" borderId="40" xfId="0" applyFont="1" applyFill="1" applyBorder="1" applyAlignment="1" applyProtection="1">
      <alignment horizontal="left" vertical="center" wrapText="1"/>
      <protection/>
    </xf>
    <xf numFmtId="0" fontId="17" fillId="33" borderId="44" xfId="0" applyFont="1" applyFill="1" applyBorder="1" applyAlignment="1" applyProtection="1">
      <alignment horizontal="left" vertical="center" wrapText="1"/>
      <protection/>
    </xf>
    <xf numFmtId="0" fontId="14" fillId="33" borderId="40" xfId="0" applyFont="1" applyFill="1" applyBorder="1" applyAlignment="1" applyProtection="1">
      <alignment horizontal="center" vertical="center" textRotation="90" wrapText="1"/>
      <protection/>
    </xf>
    <xf numFmtId="0" fontId="14" fillId="33" borderId="12" xfId="0" applyFont="1" applyFill="1" applyBorder="1" applyAlignment="1" applyProtection="1">
      <alignment horizontal="center" vertical="center" textRotation="90" wrapText="1"/>
      <protection/>
    </xf>
    <xf numFmtId="0" fontId="22" fillId="33" borderId="45" xfId="0" applyFont="1" applyFill="1" applyBorder="1" applyAlignment="1" applyProtection="1">
      <alignment horizontal="center" vertical="center" textRotation="90"/>
      <protection/>
    </xf>
    <xf numFmtId="0" fontId="22" fillId="33" borderId="70" xfId="0" applyFont="1" applyFill="1" applyBorder="1" applyAlignment="1" applyProtection="1">
      <alignment horizontal="center" vertical="center" textRotation="90"/>
      <protection/>
    </xf>
    <xf numFmtId="0" fontId="14" fillId="33" borderId="44" xfId="0" applyFont="1" applyFill="1" applyBorder="1" applyAlignment="1" applyProtection="1">
      <alignment horizontal="center" vertical="center" textRotation="90" wrapText="1"/>
      <protection/>
    </xf>
    <xf numFmtId="0" fontId="14" fillId="33" borderId="11" xfId="0" applyFont="1" applyFill="1" applyBorder="1" applyAlignment="1" applyProtection="1">
      <alignment horizontal="center" vertical="center" textRotation="90" wrapText="1"/>
      <protection/>
    </xf>
    <xf numFmtId="0" fontId="17" fillId="33" borderId="51" xfId="0" applyFont="1" applyFill="1" applyBorder="1" applyAlignment="1" applyProtection="1">
      <alignment horizontal="left" vertical="center"/>
      <protection/>
    </xf>
    <xf numFmtId="0" fontId="17" fillId="33" borderId="10" xfId="0" applyFont="1" applyFill="1" applyBorder="1" applyAlignment="1" applyProtection="1">
      <alignment horizontal="left" vertical="center"/>
      <protection/>
    </xf>
    <xf numFmtId="0" fontId="17" fillId="33" borderId="69" xfId="0" applyFont="1" applyFill="1" applyBorder="1" applyAlignment="1" applyProtection="1">
      <alignment horizontal="left" vertical="center"/>
      <protection/>
    </xf>
    <xf numFmtId="0" fontId="14" fillId="33" borderId="39" xfId="0" applyFont="1" applyFill="1" applyBorder="1" applyAlignment="1" applyProtection="1">
      <alignment horizontal="center" vertical="center" textRotation="90" wrapText="1"/>
      <protection/>
    </xf>
    <xf numFmtId="0" fontId="14" fillId="33" borderId="51" xfId="0" applyFont="1" applyFill="1" applyBorder="1" applyAlignment="1" applyProtection="1">
      <alignment horizontal="left" vertical="top" wrapText="1"/>
      <protection/>
    </xf>
    <xf numFmtId="0" fontId="14" fillId="33" borderId="10" xfId="0" applyFont="1" applyFill="1" applyBorder="1" applyAlignment="1" applyProtection="1">
      <alignment horizontal="left" vertical="top" wrapText="1"/>
      <protection/>
    </xf>
    <xf numFmtId="0" fontId="14" fillId="33" borderId="69" xfId="0" applyFont="1" applyFill="1" applyBorder="1" applyAlignment="1" applyProtection="1">
      <alignment horizontal="left" vertical="top" wrapText="1"/>
      <protection/>
    </xf>
    <xf numFmtId="0" fontId="14" fillId="33" borderId="54" xfId="0" applyFont="1" applyFill="1" applyBorder="1" applyAlignment="1" applyProtection="1">
      <alignment horizontal="center" vertical="center" wrapText="1"/>
      <protection/>
    </xf>
    <xf numFmtId="0" fontId="14" fillId="33" borderId="67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left" vertical="top" wrapText="1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4" fillId="33" borderId="16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18" xfId="0" applyFont="1" applyFill="1" applyBorder="1" applyAlignment="1" applyProtection="1">
      <alignment horizontal="center" vertical="center" wrapText="1"/>
      <protection/>
    </xf>
    <xf numFmtId="0" fontId="14" fillId="33" borderId="78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4" fillId="33" borderId="79" xfId="0" applyFont="1" applyFill="1" applyBorder="1" applyAlignment="1" applyProtection="1">
      <alignment horizontal="center" vertical="center" wrapText="1"/>
      <protection/>
    </xf>
    <xf numFmtId="0" fontId="32" fillId="33" borderId="60" xfId="0" applyFont="1" applyFill="1" applyBorder="1" applyAlignment="1" applyProtection="1">
      <alignment horizontal="left" vertical="center" wrapText="1"/>
      <protection/>
    </xf>
    <xf numFmtId="0" fontId="32" fillId="33" borderId="21" xfId="0" applyFont="1" applyFill="1" applyBorder="1" applyAlignment="1" applyProtection="1">
      <alignment horizontal="left" vertical="center" wrapText="1"/>
      <protection/>
    </xf>
    <xf numFmtId="0" fontId="19" fillId="33" borderId="36" xfId="0" applyFont="1" applyFill="1" applyBorder="1" applyAlignment="1" applyProtection="1">
      <alignment horizontal="left" vertical="center" wrapText="1"/>
      <protection/>
    </xf>
    <xf numFmtId="0" fontId="19" fillId="33" borderId="37" xfId="0" applyFont="1" applyFill="1" applyBorder="1" applyAlignment="1" applyProtection="1">
      <alignment horizontal="left" vertical="center" wrapText="1"/>
      <protection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44" xfId="0" applyFont="1" applyFill="1" applyBorder="1" applyAlignment="1" applyProtection="1">
      <alignment horizontal="center" vertical="center"/>
      <protection/>
    </xf>
    <xf numFmtId="0" fontId="14" fillId="33" borderId="35" xfId="0" applyFont="1" applyFill="1" applyBorder="1" applyAlignment="1" applyProtection="1">
      <alignment horizontal="center" vertical="center" textRotation="255"/>
      <protection/>
    </xf>
    <xf numFmtId="0" fontId="14" fillId="33" borderId="34" xfId="0" applyFont="1" applyFill="1" applyBorder="1" applyAlignment="1" applyProtection="1">
      <alignment horizontal="center" vertical="center" textRotation="255"/>
      <protection/>
    </xf>
    <xf numFmtId="0" fontId="14" fillId="33" borderId="26" xfId="0" applyFont="1" applyFill="1" applyBorder="1" applyAlignment="1" applyProtection="1">
      <alignment horizontal="center" vertical="center" textRotation="255"/>
      <protection/>
    </xf>
    <xf numFmtId="0" fontId="32" fillId="33" borderId="14" xfId="0" applyFont="1" applyFill="1" applyBorder="1" applyAlignment="1" applyProtection="1">
      <alignment horizontal="center" vertical="center" textRotation="90" wrapText="1"/>
      <protection/>
    </xf>
    <xf numFmtId="0" fontId="32" fillId="33" borderId="12" xfId="0" applyFont="1" applyFill="1" applyBorder="1" applyAlignment="1" applyProtection="1">
      <alignment horizontal="center" vertical="center" textRotation="90" wrapText="1"/>
      <protection/>
    </xf>
    <xf numFmtId="0" fontId="32" fillId="33" borderId="13" xfId="0" applyFont="1" applyFill="1" applyBorder="1" applyAlignment="1" applyProtection="1">
      <alignment horizontal="center" vertical="center" textRotation="90" wrapText="1"/>
      <protection/>
    </xf>
    <xf numFmtId="0" fontId="32" fillId="33" borderId="11" xfId="0" applyFont="1" applyFill="1" applyBorder="1" applyAlignment="1" applyProtection="1">
      <alignment horizontal="center" vertical="center" textRotation="90" wrapText="1"/>
      <protection/>
    </xf>
    <xf numFmtId="0" fontId="17" fillId="33" borderId="15" xfId="0" applyFont="1" applyFill="1" applyBorder="1" applyAlignment="1" applyProtection="1">
      <alignment horizontal="left"/>
      <protection/>
    </xf>
    <xf numFmtId="0" fontId="17" fillId="33" borderId="16" xfId="0" applyFont="1" applyFill="1" applyBorder="1" applyAlignment="1" applyProtection="1">
      <alignment horizontal="left"/>
      <protection/>
    </xf>
    <xf numFmtId="0" fontId="32" fillId="33" borderId="74" xfId="0" applyFont="1" applyFill="1" applyBorder="1" applyAlignment="1" applyProtection="1">
      <alignment horizontal="center" vertical="center" textRotation="90" wrapText="1"/>
      <protection/>
    </xf>
    <xf numFmtId="0" fontId="32" fillId="33" borderId="32" xfId="0" applyFont="1" applyFill="1" applyBorder="1" applyAlignment="1" applyProtection="1">
      <alignment horizontal="center" vertical="center" textRotation="90" wrapText="1"/>
      <protection/>
    </xf>
    <xf numFmtId="0" fontId="17" fillId="33" borderId="39" xfId="0" applyFont="1" applyFill="1" applyBorder="1" applyAlignment="1" applyProtection="1">
      <alignment horizontal="center" vertical="center" textRotation="90"/>
      <protection/>
    </xf>
    <xf numFmtId="0" fontId="17" fillId="33" borderId="25" xfId="0" applyFont="1" applyFill="1" applyBorder="1" applyAlignment="1" applyProtection="1">
      <alignment horizontal="center" vertical="center" textRotation="90"/>
      <protection/>
    </xf>
    <xf numFmtId="0" fontId="14" fillId="33" borderId="46" xfId="0" applyFont="1" applyFill="1" applyBorder="1" applyAlignment="1" applyProtection="1">
      <alignment/>
      <protection/>
    </xf>
    <xf numFmtId="0" fontId="14" fillId="33" borderId="40" xfId="0" applyFont="1" applyFill="1" applyBorder="1" applyAlignment="1" applyProtection="1">
      <alignment horizontal="left" vertical="center"/>
      <protection/>
    </xf>
    <xf numFmtId="0" fontId="22" fillId="33" borderId="39" xfId="0" applyFont="1" applyFill="1" applyBorder="1" applyAlignment="1" applyProtection="1">
      <alignment horizontal="center" vertical="center" textRotation="90" wrapText="1"/>
      <protection/>
    </xf>
    <xf numFmtId="0" fontId="22" fillId="33" borderId="46" xfId="0" applyFont="1" applyFill="1" applyBorder="1" applyAlignment="1" applyProtection="1">
      <alignment horizontal="center" vertical="center" textRotation="90" wrapText="1"/>
      <protection/>
    </xf>
    <xf numFmtId="0" fontId="32" fillId="33" borderId="54" xfId="0" applyFont="1" applyFill="1" applyBorder="1" applyAlignment="1" applyProtection="1">
      <alignment horizontal="center" vertical="center" textRotation="90" wrapText="1"/>
      <protection/>
    </xf>
    <xf numFmtId="0" fontId="32" fillId="33" borderId="70" xfId="0" applyFont="1" applyFill="1" applyBorder="1" applyAlignment="1" applyProtection="1">
      <alignment horizontal="center" vertical="center" textRotation="90" wrapText="1"/>
      <protection/>
    </xf>
    <xf numFmtId="0" fontId="32" fillId="33" borderId="71" xfId="0" applyFont="1" applyFill="1" applyBorder="1" applyAlignment="1" applyProtection="1">
      <alignment horizontal="center" vertical="center" textRotation="90" wrapText="1"/>
      <protection/>
    </xf>
    <xf numFmtId="0" fontId="32" fillId="33" borderId="65" xfId="0" applyFont="1" applyFill="1" applyBorder="1" applyAlignment="1" applyProtection="1">
      <alignment horizontal="left" vertical="center" wrapText="1"/>
      <protection/>
    </xf>
    <xf numFmtId="0" fontId="32" fillId="33" borderId="75" xfId="0" applyFont="1" applyFill="1" applyBorder="1" applyAlignment="1" applyProtection="1">
      <alignment horizontal="left" vertical="center" wrapText="1"/>
      <protection/>
    </xf>
    <xf numFmtId="0" fontId="15" fillId="33" borderId="72" xfId="0" applyFont="1" applyFill="1" applyBorder="1" applyAlignment="1" applyProtection="1">
      <alignment horizontal="center" vertical="center" wrapText="1"/>
      <protection/>
    </xf>
    <xf numFmtId="0" fontId="15" fillId="33" borderId="80" xfId="0" applyFont="1" applyFill="1" applyBorder="1" applyAlignment="1" applyProtection="1">
      <alignment horizontal="center" vertical="center" wrapText="1"/>
      <protection/>
    </xf>
    <xf numFmtId="0" fontId="15" fillId="33" borderId="73" xfId="0" applyFont="1" applyFill="1" applyBorder="1" applyAlignment="1" applyProtection="1">
      <alignment horizontal="center" vertical="center" wrapText="1"/>
      <protection/>
    </xf>
    <xf numFmtId="0" fontId="15" fillId="33" borderId="79" xfId="0" applyFont="1" applyFill="1" applyBorder="1" applyAlignment="1" applyProtection="1">
      <alignment horizontal="center" vertical="center" wrapText="1"/>
      <protection/>
    </xf>
    <xf numFmtId="0" fontId="14" fillId="33" borderId="81" xfId="0" applyFont="1" applyFill="1" applyBorder="1" applyAlignment="1" applyProtection="1">
      <alignment horizontal="center" vertical="center" textRotation="90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80" xfId="0" applyFont="1" applyFill="1" applyBorder="1" applyAlignment="1" applyProtection="1">
      <alignment horizontal="center" vertical="center" wrapText="1"/>
      <protection/>
    </xf>
    <xf numFmtId="0" fontId="14" fillId="33" borderId="74" xfId="0" applyFont="1" applyFill="1" applyBorder="1" applyAlignment="1" applyProtection="1">
      <alignment horizontal="left" vertical="center" wrapText="1"/>
      <protection/>
    </xf>
    <xf numFmtId="0" fontId="14" fillId="33" borderId="61" xfId="0" applyFont="1" applyFill="1" applyBorder="1" applyAlignment="1" applyProtection="1">
      <alignment horizontal="center" vertical="center" wrapText="1"/>
      <protection/>
    </xf>
    <xf numFmtId="0" fontId="14" fillId="33" borderId="82" xfId="0" applyFont="1" applyFill="1" applyBorder="1" applyAlignment="1" applyProtection="1">
      <alignment horizontal="center" vertical="center" wrapText="1"/>
      <protection/>
    </xf>
    <xf numFmtId="0" fontId="32" fillId="33" borderId="25" xfId="0" applyFont="1" applyFill="1" applyBorder="1" applyAlignment="1" applyProtection="1">
      <alignment horizontal="left" vertical="center" wrapText="1"/>
      <protection/>
    </xf>
    <xf numFmtId="0" fontId="32" fillId="33" borderId="14" xfId="0" applyFont="1" applyFill="1" applyBorder="1" applyAlignment="1" applyProtection="1">
      <alignment horizontal="left" vertical="center" wrapText="1"/>
      <protection/>
    </xf>
    <xf numFmtId="0" fontId="17" fillId="33" borderId="36" xfId="0" applyFont="1" applyFill="1" applyBorder="1" applyAlignment="1" applyProtection="1">
      <alignment horizontal="left" vertical="center" wrapText="1"/>
      <protection/>
    </xf>
    <xf numFmtId="0" fontId="17" fillId="33" borderId="37" xfId="0" applyFont="1" applyFill="1" applyBorder="1" applyAlignment="1" applyProtection="1">
      <alignment horizontal="left" vertical="center" wrapText="1"/>
      <protection/>
    </xf>
    <xf numFmtId="0" fontId="17" fillId="33" borderId="38" xfId="0" applyFont="1" applyFill="1" applyBorder="1" applyAlignment="1" applyProtection="1">
      <alignment horizontal="left" vertical="center" wrapText="1"/>
      <protection/>
    </xf>
    <xf numFmtId="3" fontId="14" fillId="33" borderId="32" xfId="0" applyNumberFormat="1" applyFont="1" applyFill="1" applyBorder="1" applyAlignment="1" applyProtection="1">
      <alignment horizontal="center" vertical="center"/>
      <protection locked="0"/>
    </xf>
    <xf numFmtId="3" fontId="14" fillId="33" borderId="33" xfId="0" applyNumberFormat="1" applyFont="1" applyFill="1" applyBorder="1" applyAlignment="1" applyProtection="1">
      <alignment horizontal="center" vertical="center"/>
      <protection locked="0"/>
    </xf>
    <xf numFmtId="3" fontId="14" fillId="33" borderId="45" xfId="0" applyNumberFormat="1" applyFont="1" applyFill="1" applyBorder="1" applyAlignment="1" applyProtection="1">
      <alignment horizontal="center" vertical="center"/>
      <protection locked="0"/>
    </xf>
    <xf numFmtId="3" fontId="14" fillId="33" borderId="74" xfId="0" applyNumberFormat="1" applyFont="1" applyFill="1" applyBorder="1" applyAlignment="1" applyProtection="1">
      <alignment horizontal="center" vertical="center"/>
      <protection locked="0"/>
    </xf>
    <xf numFmtId="3" fontId="14" fillId="33" borderId="68" xfId="0" applyNumberFormat="1" applyFont="1" applyFill="1" applyBorder="1" applyAlignment="1" applyProtection="1">
      <alignment horizontal="center" vertical="center"/>
      <protection locked="0"/>
    </xf>
    <xf numFmtId="3" fontId="14" fillId="33" borderId="71" xfId="0" applyNumberFormat="1" applyFont="1" applyFill="1" applyBorder="1" applyAlignment="1" applyProtection="1">
      <alignment horizontal="center" vertical="center"/>
      <protection locked="0"/>
    </xf>
    <xf numFmtId="0" fontId="32" fillId="33" borderId="48" xfId="0" applyFont="1" applyFill="1" applyBorder="1" applyAlignment="1" applyProtection="1">
      <alignment horizontal="center" vertical="center" wrapText="1"/>
      <protection/>
    </xf>
    <xf numFmtId="0" fontId="32" fillId="33" borderId="75" xfId="0" applyFont="1" applyFill="1" applyBorder="1" applyAlignment="1" applyProtection="1">
      <alignment horizontal="center" vertical="center" wrapText="1"/>
      <protection/>
    </xf>
    <xf numFmtId="0" fontId="32" fillId="33" borderId="76" xfId="0" applyFont="1" applyFill="1" applyBorder="1" applyAlignment="1" applyProtection="1">
      <alignment horizontal="center" vertical="center" wrapText="1"/>
      <protection/>
    </xf>
    <xf numFmtId="0" fontId="14" fillId="33" borderId="50" xfId="0" applyFont="1" applyFill="1" applyBorder="1" applyAlignment="1" applyProtection="1">
      <alignment horizontal="center" vertical="center" wrapText="1"/>
      <protection/>
    </xf>
    <xf numFmtId="0" fontId="14" fillId="33" borderId="66" xfId="0" applyFont="1" applyFill="1" applyBorder="1" applyAlignment="1" applyProtection="1">
      <alignment horizontal="center" vertical="center" wrapText="1"/>
      <protection/>
    </xf>
    <xf numFmtId="0" fontId="14" fillId="33" borderId="52" xfId="0" applyFont="1" applyFill="1" applyBorder="1" applyAlignment="1" applyProtection="1">
      <alignment horizontal="center" vertical="center"/>
      <protection/>
    </xf>
    <xf numFmtId="3" fontId="14" fillId="33" borderId="83" xfId="0" applyNumberFormat="1" applyFont="1" applyFill="1" applyBorder="1" applyAlignment="1" applyProtection="1">
      <alignment horizontal="center" vertical="center"/>
      <protection locked="0"/>
    </xf>
    <xf numFmtId="3" fontId="17" fillId="33" borderId="52" xfId="0" applyNumberFormat="1" applyFont="1" applyFill="1" applyBorder="1" applyAlignment="1" applyProtection="1">
      <alignment horizontal="center" vertical="center"/>
      <protection/>
    </xf>
    <xf numFmtId="3" fontId="14" fillId="33" borderId="73" xfId="0" applyNumberFormat="1" applyFont="1" applyFill="1" applyBorder="1" applyAlignment="1" applyProtection="1">
      <alignment horizontal="center" vertical="center"/>
      <protection locked="0"/>
    </xf>
    <xf numFmtId="0" fontId="14" fillId="33" borderId="83" xfId="0" applyFont="1" applyFill="1" applyBorder="1" applyAlignment="1" applyProtection="1">
      <alignment horizontal="left" vertical="center" wrapText="1"/>
      <protection/>
    </xf>
    <xf numFmtId="0" fontId="17" fillId="33" borderId="27" xfId="0" applyFont="1" applyFill="1" applyBorder="1" applyAlignment="1" applyProtection="1">
      <alignment horizontal="left" vertical="center" wrapText="1"/>
      <protection/>
    </xf>
    <xf numFmtId="0" fontId="17" fillId="33" borderId="28" xfId="0" applyFont="1" applyFill="1" applyBorder="1" applyAlignment="1" applyProtection="1">
      <alignment horizontal="left" vertical="center" wrapText="1"/>
      <protection/>
    </xf>
    <xf numFmtId="0" fontId="17" fillId="33" borderId="52" xfId="0" applyFont="1" applyFill="1" applyBorder="1" applyAlignment="1" applyProtection="1">
      <alignment horizontal="left" vertical="center" wrapText="1"/>
      <protection/>
    </xf>
    <xf numFmtId="0" fontId="14" fillId="33" borderId="53" xfId="0" applyFont="1" applyFill="1" applyBorder="1" applyAlignment="1" applyProtection="1">
      <alignment horizontal="center" vertical="center"/>
      <protection/>
    </xf>
    <xf numFmtId="3" fontId="14" fillId="33" borderId="84" xfId="0" applyNumberFormat="1" applyFont="1" applyFill="1" applyBorder="1" applyAlignment="1" applyProtection="1">
      <alignment horizontal="center" vertical="center"/>
      <protection locked="0"/>
    </xf>
    <xf numFmtId="0" fontId="17" fillId="33" borderId="71" xfId="0" applyFont="1" applyFill="1" applyBorder="1" applyAlignment="1" applyProtection="1">
      <alignment horizontal="left" vertical="center" wrapText="1"/>
      <protection/>
    </xf>
    <xf numFmtId="0" fontId="17" fillId="33" borderId="32" xfId="0" applyFont="1" applyFill="1" applyBorder="1" applyAlignment="1" applyProtection="1">
      <alignment horizontal="left" vertical="center" wrapText="1"/>
      <protection/>
    </xf>
    <xf numFmtId="0" fontId="17" fillId="33" borderId="73" xfId="0" applyFont="1" applyFill="1" applyBorder="1" applyAlignment="1" applyProtection="1">
      <alignment horizontal="left" vertical="center" wrapText="1"/>
      <protection/>
    </xf>
    <xf numFmtId="3" fontId="14" fillId="33" borderId="79" xfId="0" applyNumberFormat="1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center" vertical="center" wrapText="1"/>
      <protection/>
    </xf>
    <xf numFmtId="0" fontId="14" fillId="33" borderId="71" xfId="0" applyFont="1" applyFill="1" applyBorder="1" applyAlignment="1" applyProtection="1">
      <alignment horizontal="center" vertical="center" wrapText="1"/>
      <protection/>
    </xf>
    <xf numFmtId="0" fontId="16" fillId="33" borderId="39" xfId="0" applyFont="1" applyFill="1" applyBorder="1" applyAlignment="1" applyProtection="1">
      <alignment horizontal="left" vertical="center" wrapText="1"/>
      <protection/>
    </xf>
    <xf numFmtId="0" fontId="16" fillId="33" borderId="40" xfId="0" applyFont="1" applyFill="1" applyBorder="1" applyAlignment="1" applyProtection="1">
      <alignment horizontal="left" vertical="center" wrapText="1"/>
      <protection/>
    </xf>
    <xf numFmtId="0" fontId="14" fillId="33" borderId="74" xfId="0" applyFont="1" applyFill="1" applyBorder="1" applyAlignment="1" applyProtection="1">
      <alignment horizontal="center" vertical="center" textRotation="90" wrapText="1"/>
      <protection/>
    </xf>
    <xf numFmtId="0" fontId="14" fillId="33" borderId="32" xfId="0" applyFont="1" applyFill="1" applyBorder="1" applyAlignment="1" applyProtection="1">
      <alignment horizontal="center" vertical="center" textRotation="90" wrapText="1"/>
      <protection/>
    </xf>
    <xf numFmtId="0" fontId="14" fillId="33" borderId="65" xfId="0" applyFont="1" applyFill="1" applyBorder="1" applyAlignment="1" applyProtection="1">
      <alignment horizontal="left" vertical="center" wrapText="1"/>
      <protection/>
    </xf>
    <xf numFmtId="0" fontId="14" fillId="33" borderId="76" xfId="0" applyFont="1" applyFill="1" applyBorder="1" applyAlignment="1" applyProtection="1">
      <alignment horizontal="left" vertical="center" wrapText="1"/>
      <protection/>
    </xf>
    <xf numFmtId="0" fontId="15" fillId="33" borderId="14" xfId="0" applyFont="1" applyFill="1" applyBorder="1" applyAlignment="1" applyProtection="1">
      <alignment horizontal="left" vertical="center" wrapText="1"/>
      <protection/>
    </xf>
    <xf numFmtId="0" fontId="22" fillId="33" borderId="25" xfId="0" applyFont="1" applyFill="1" applyBorder="1" applyAlignment="1" applyProtection="1">
      <alignment horizontal="left" vertical="center" wrapText="1"/>
      <protection/>
    </xf>
    <xf numFmtId="0" fontId="15" fillId="33" borderId="60" xfId="0" applyFont="1" applyFill="1" applyBorder="1" applyAlignment="1" applyProtection="1">
      <alignment horizontal="left" vertical="center" wrapText="1"/>
      <protection/>
    </xf>
    <xf numFmtId="0" fontId="15" fillId="33" borderId="21" xfId="0" applyFont="1" applyFill="1" applyBorder="1" applyAlignment="1" applyProtection="1">
      <alignment horizontal="left" vertical="center" wrapText="1"/>
      <protection/>
    </xf>
    <xf numFmtId="0" fontId="14" fillId="33" borderId="61" xfId="0" applyFont="1" applyFill="1" applyBorder="1" applyAlignment="1" applyProtection="1">
      <alignment horizontal="left" vertical="center" wrapText="1"/>
      <protection/>
    </xf>
    <xf numFmtId="0" fontId="14" fillId="33" borderId="82" xfId="0" applyFont="1" applyFill="1" applyBorder="1" applyAlignment="1" applyProtection="1">
      <alignment horizontal="left" vertical="center" wrapText="1"/>
      <protection/>
    </xf>
    <xf numFmtId="0" fontId="19" fillId="33" borderId="15" xfId="0" applyFont="1" applyFill="1" applyBorder="1" applyAlignment="1" applyProtection="1">
      <alignment horizontal="center" vertical="center" wrapText="1"/>
      <protection/>
    </xf>
    <xf numFmtId="0" fontId="19" fillId="33" borderId="16" xfId="0" applyFont="1" applyFill="1" applyBorder="1" applyAlignment="1" applyProtection="1">
      <alignment horizontal="center" vertical="center" wrapText="1"/>
      <protection/>
    </xf>
    <xf numFmtId="0" fontId="19" fillId="33" borderId="51" xfId="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9" fillId="33" borderId="55" xfId="0" applyFont="1" applyFill="1" applyBorder="1" applyAlignment="1" applyProtection="1">
      <alignment horizontal="center" vertical="center" textRotation="90" wrapText="1"/>
      <protection/>
    </xf>
    <xf numFmtId="0" fontId="19" fillId="33" borderId="42" xfId="0" applyFont="1" applyFill="1" applyBorder="1" applyAlignment="1" applyProtection="1">
      <alignment horizontal="center" vertical="center" textRotation="90" wrapText="1"/>
      <protection/>
    </xf>
    <xf numFmtId="0" fontId="19" fillId="33" borderId="58" xfId="0" applyFont="1" applyFill="1" applyBorder="1" applyAlignment="1" applyProtection="1">
      <alignment horizontal="center" vertical="center" textRotation="90" wrapText="1"/>
      <protection/>
    </xf>
    <xf numFmtId="0" fontId="14" fillId="33" borderId="39" xfId="0" applyFont="1" applyFill="1" applyBorder="1" applyAlignment="1" applyProtection="1">
      <alignment horizontal="left" vertical="center" wrapText="1"/>
      <protection/>
    </xf>
    <xf numFmtId="0" fontId="14" fillId="33" borderId="40" xfId="0" applyFont="1" applyFill="1" applyBorder="1" applyAlignment="1" applyProtection="1">
      <alignment horizontal="left" vertical="center" wrapText="1"/>
      <protection/>
    </xf>
    <xf numFmtId="0" fontId="14" fillId="33" borderId="44" xfId="0" applyFont="1" applyFill="1" applyBorder="1" applyAlignment="1" applyProtection="1">
      <alignment horizontal="left" vertical="center" wrapText="1"/>
      <protection/>
    </xf>
    <xf numFmtId="0" fontId="15" fillId="33" borderId="68" xfId="0" applyFont="1" applyFill="1" applyBorder="1" applyAlignment="1" applyProtection="1">
      <alignment horizontal="center" vertical="center" textRotation="90" wrapText="1"/>
      <protection/>
    </xf>
    <xf numFmtId="0" fontId="15" fillId="33" borderId="63" xfId="0" applyFont="1" applyFill="1" applyBorder="1" applyAlignment="1" applyProtection="1">
      <alignment horizontal="center" vertical="center" textRotation="90" wrapText="1"/>
      <protection/>
    </xf>
    <xf numFmtId="0" fontId="19" fillId="33" borderId="30" xfId="0" applyFont="1" applyFill="1" applyBorder="1" applyAlignment="1" applyProtection="1">
      <alignment horizontal="left" vertical="center" wrapText="1"/>
      <protection/>
    </xf>
    <xf numFmtId="0" fontId="14" fillId="33" borderId="56" xfId="0" applyFont="1" applyFill="1" applyBorder="1" applyAlignment="1" applyProtection="1">
      <alignment horizontal="center" vertical="center" wrapText="1"/>
      <protection/>
    </xf>
    <xf numFmtId="0" fontId="14" fillId="33" borderId="63" xfId="0" applyFont="1" applyFill="1" applyBorder="1" applyAlignment="1" applyProtection="1">
      <alignment horizontal="center" vertical="center" wrapText="1"/>
      <protection/>
    </xf>
    <xf numFmtId="0" fontId="19" fillId="33" borderId="54" xfId="0" applyFont="1" applyFill="1" applyBorder="1" applyAlignment="1" applyProtection="1">
      <alignment horizontal="center" vertical="center" wrapText="1"/>
      <protection/>
    </xf>
    <xf numFmtId="0" fontId="19" fillId="33" borderId="67" xfId="0" applyFont="1" applyFill="1" applyBorder="1" applyAlignment="1" applyProtection="1">
      <alignment horizontal="center" vertical="center" wrapText="1"/>
      <protection/>
    </xf>
    <xf numFmtId="3" fontId="32" fillId="33" borderId="48" xfId="0" applyNumberFormat="1" applyFont="1" applyFill="1" applyBorder="1" applyAlignment="1" applyProtection="1">
      <alignment horizontal="center" vertical="center"/>
      <protection locked="0"/>
    </xf>
    <xf numFmtId="3" fontId="32" fillId="33" borderId="64" xfId="0" applyNumberFormat="1" applyFont="1" applyFill="1" applyBorder="1" applyAlignment="1" applyProtection="1">
      <alignment horizontal="center" vertical="center"/>
      <protection locked="0"/>
    </xf>
    <xf numFmtId="3" fontId="32" fillId="33" borderId="49" xfId="0" applyNumberFormat="1" applyFont="1" applyFill="1" applyBorder="1" applyAlignment="1" applyProtection="1">
      <alignment horizontal="center" vertical="center"/>
      <protection locked="0"/>
    </xf>
    <xf numFmtId="3" fontId="32" fillId="33" borderId="59" xfId="0" applyNumberFormat="1" applyFont="1" applyFill="1" applyBorder="1" applyAlignment="1" applyProtection="1">
      <alignment horizontal="center" vertical="center"/>
      <protection locked="0"/>
    </xf>
    <xf numFmtId="3" fontId="32" fillId="33" borderId="14" xfId="0" applyNumberFormat="1" applyFont="1" applyFill="1" applyBorder="1" applyAlignment="1" applyProtection="1">
      <alignment horizontal="center" vertical="center"/>
      <protection locked="0"/>
    </xf>
    <xf numFmtId="3" fontId="32" fillId="33" borderId="13" xfId="0" applyNumberFormat="1" applyFont="1" applyFill="1" applyBorder="1" applyAlignment="1" applyProtection="1">
      <alignment horizontal="center" vertical="center"/>
      <protection locked="0"/>
    </xf>
    <xf numFmtId="3" fontId="32" fillId="33" borderId="40" xfId="0" applyNumberFormat="1" applyFont="1" applyFill="1" applyBorder="1" applyAlignment="1" applyProtection="1">
      <alignment horizontal="center" vertical="center"/>
      <protection locked="0"/>
    </xf>
    <xf numFmtId="3" fontId="32" fillId="33" borderId="44" xfId="0" applyNumberFormat="1" applyFont="1" applyFill="1" applyBorder="1" applyAlignment="1" applyProtection="1">
      <alignment horizontal="center" vertical="center"/>
      <protection locked="0"/>
    </xf>
    <xf numFmtId="3" fontId="32" fillId="33" borderId="12" xfId="0" applyNumberFormat="1" applyFont="1" applyFill="1" applyBorder="1" applyAlignment="1" applyProtection="1">
      <alignment horizontal="center" vertical="center"/>
      <protection locked="0"/>
    </xf>
    <xf numFmtId="3" fontId="32" fillId="33" borderId="50" xfId="0" applyNumberFormat="1" applyFont="1" applyFill="1" applyBorder="1" applyAlignment="1" applyProtection="1">
      <alignment horizontal="center" vertical="center"/>
      <protection locked="0"/>
    </xf>
    <xf numFmtId="3" fontId="32" fillId="33" borderId="66" xfId="0" applyNumberFormat="1" applyFont="1" applyFill="1" applyBorder="1" applyAlignment="1" applyProtection="1">
      <alignment horizontal="center" vertical="center"/>
      <protection locked="0"/>
    </xf>
    <xf numFmtId="3" fontId="19" fillId="33" borderId="52" xfId="0" applyNumberFormat="1" applyFont="1" applyFill="1" applyBorder="1" applyAlignment="1" applyProtection="1">
      <alignment horizontal="center" vertical="center"/>
      <protection/>
    </xf>
    <xf numFmtId="3" fontId="19" fillId="33" borderId="53" xfId="0" applyNumberFormat="1" applyFont="1" applyFill="1" applyBorder="1" applyAlignment="1" applyProtection="1">
      <alignment horizontal="center" vertical="center"/>
      <protection/>
    </xf>
    <xf numFmtId="3" fontId="19" fillId="33" borderId="38" xfId="0" applyNumberFormat="1" applyFont="1" applyFill="1" applyBorder="1" applyAlignment="1" applyProtection="1">
      <alignment horizontal="center" vertical="center"/>
      <protection/>
    </xf>
    <xf numFmtId="3" fontId="19" fillId="33" borderId="36" xfId="0" applyNumberFormat="1" applyFont="1" applyFill="1" applyBorder="1" applyAlignment="1" applyProtection="1">
      <alignment horizontal="center" vertical="center"/>
      <protection/>
    </xf>
    <xf numFmtId="3" fontId="32" fillId="33" borderId="11" xfId="0" applyNumberFormat="1" applyFont="1" applyFill="1" applyBorder="1" applyAlignment="1" applyProtection="1">
      <alignment horizontal="center" vertical="center"/>
      <protection locked="0"/>
    </xf>
    <xf numFmtId="0" fontId="34" fillId="33" borderId="0" xfId="0" applyFont="1" applyFill="1" applyBorder="1" applyAlignment="1" applyProtection="1">
      <alignment horizontal="left" vertical="center" wrapText="1"/>
      <protection/>
    </xf>
    <xf numFmtId="0" fontId="34" fillId="33" borderId="0" xfId="0" applyFont="1" applyFill="1" applyBorder="1" applyAlignment="1" applyProtection="1">
      <alignment horizontal="left" vertical="center"/>
      <protection/>
    </xf>
    <xf numFmtId="0" fontId="17" fillId="33" borderId="16" xfId="0" applyFont="1" applyFill="1" applyBorder="1" applyAlignment="1" applyProtection="1">
      <alignment horizontal="left" vertical="top"/>
      <protection/>
    </xf>
    <xf numFmtId="0" fontId="14" fillId="33" borderId="77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60" xfId="0" applyFont="1" applyFill="1" applyBorder="1" applyAlignment="1" applyProtection="1">
      <alignment horizontal="left" vertical="center"/>
      <protection/>
    </xf>
    <xf numFmtId="0" fontId="14" fillId="33" borderId="73" xfId="0" applyFont="1" applyFill="1" applyBorder="1" applyAlignment="1" applyProtection="1">
      <alignment horizontal="left"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  <xf numFmtId="0" fontId="14" fillId="33" borderId="25" xfId="0" applyFont="1" applyFill="1" applyBorder="1" applyAlignment="1" applyProtection="1">
      <alignment horizontal="left" vertical="center"/>
      <protection/>
    </xf>
    <xf numFmtId="0" fontId="14" fillId="33" borderId="39" xfId="0" applyFont="1" applyFill="1" applyBorder="1" applyAlignment="1" applyProtection="1">
      <alignment horizontal="left" vertical="center"/>
      <protection/>
    </xf>
    <xf numFmtId="0" fontId="14" fillId="33" borderId="44" xfId="0" applyFont="1" applyFill="1" applyBorder="1" applyAlignment="1" applyProtection="1">
      <alignment horizontal="left" vertical="center"/>
      <protection/>
    </xf>
    <xf numFmtId="0" fontId="14" fillId="33" borderId="12" xfId="0" applyFont="1" applyFill="1" applyBorder="1" applyAlignment="1" applyProtection="1">
      <alignment horizontal="left" vertical="center"/>
      <protection/>
    </xf>
    <xf numFmtId="0" fontId="14" fillId="33" borderId="11" xfId="0" applyFont="1" applyFill="1" applyBorder="1" applyAlignment="1" applyProtection="1">
      <alignment horizontal="left" vertical="center"/>
      <protection/>
    </xf>
    <xf numFmtId="0" fontId="14" fillId="33" borderId="71" xfId="0" applyFont="1" applyFill="1" applyBorder="1" applyAlignment="1" applyProtection="1">
      <alignment horizontal="center" vertical="center" textRotation="90" wrapText="1"/>
      <protection/>
    </xf>
    <xf numFmtId="0" fontId="14" fillId="33" borderId="70" xfId="0" applyFont="1" applyFill="1" applyBorder="1" applyAlignment="1" applyProtection="1">
      <alignment horizontal="center" vertical="center" wrapText="1"/>
      <protection/>
    </xf>
    <xf numFmtId="0" fontId="19" fillId="33" borderId="15" xfId="0" applyFont="1" applyFill="1" applyBorder="1" applyAlignment="1" applyProtection="1">
      <alignment horizontal="left" vertical="top"/>
      <protection/>
    </xf>
    <xf numFmtId="0" fontId="19" fillId="33" borderId="16" xfId="0" applyFont="1" applyFill="1" applyBorder="1" applyAlignment="1" applyProtection="1">
      <alignment horizontal="left" vertical="top"/>
      <protection/>
    </xf>
    <xf numFmtId="0" fontId="15" fillId="33" borderId="16" xfId="0" applyFont="1" applyFill="1" applyBorder="1" applyAlignment="1" applyProtection="1">
      <alignment horizontal="center"/>
      <protection/>
    </xf>
    <xf numFmtId="0" fontId="14" fillId="33" borderId="14" xfId="0" applyFont="1" applyFill="1" applyBorder="1" applyAlignment="1" applyProtection="1">
      <alignment horizontal="center" vertical="center" textRotation="90"/>
      <protection/>
    </xf>
    <xf numFmtId="0" fontId="14" fillId="33" borderId="77" xfId="0" applyFont="1" applyFill="1" applyBorder="1" applyAlignment="1" applyProtection="1">
      <alignment horizontal="center" vertical="center" wrapText="1"/>
      <protection/>
    </xf>
    <xf numFmtId="0" fontId="14" fillId="33" borderId="84" xfId="0" applyFont="1" applyFill="1" applyBorder="1" applyAlignment="1" applyProtection="1">
      <alignment horizontal="center" vertical="center" wrapText="1"/>
      <protection/>
    </xf>
    <xf numFmtId="0" fontId="17" fillId="33" borderId="50" xfId="0" applyFont="1" applyFill="1" applyBorder="1" applyAlignment="1" applyProtection="1">
      <alignment horizontal="center" vertical="center" wrapText="1"/>
      <protection/>
    </xf>
    <xf numFmtId="0" fontId="17" fillId="33" borderId="85" xfId="0" applyFont="1" applyFill="1" applyBorder="1" applyAlignment="1" applyProtection="1">
      <alignment horizontal="center" vertical="center" wrapText="1"/>
      <protection/>
    </xf>
    <xf numFmtId="0" fontId="17" fillId="33" borderId="82" xfId="0" applyFont="1" applyFill="1" applyBorder="1" applyAlignment="1" applyProtection="1">
      <alignment horizontal="center" vertical="center" wrapText="1"/>
      <protection/>
    </xf>
    <xf numFmtId="0" fontId="19" fillId="33" borderId="51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left" vertical="center" wrapText="1"/>
      <protection/>
    </xf>
    <xf numFmtId="0" fontId="19" fillId="33" borderId="69" xfId="0" applyFont="1" applyFill="1" applyBorder="1" applyAlignment="1" applyProtection="1">
      <alignment horizontal="left" vertical="center" wrapText="1"/>
      <protection/>
    </xf>
    <xf numFmtId="0" fontId="14" fillId="33" borderId="86" xfId="0" applyFont="1" applyFill="1" applyBorder="1" applyAlignment="1" applyProtection="1">
      <alignment horizontal="left" vertical="center" wrapText="1"/>
      <protection/>
    </xf>
    <xf numFmtId="0" fontId="22" fillId="33" borderId="48" xfId="0" applyFont="1" applyFill="1" applyBorder="1" applyAlignment="1" applyProtection="1">
      <alignment horizontal="left" vertical="center" wrapText="1"/>
      <protection/>
    </xf>
    <xf numFmtId="0" fontId="22" fillId="33" borderId="75" xfId="0" applyFont="1" applyFill="1" applyBorder="1" applyAlignment="1" applyProtection="1">
      <alignment horizontal="left" vertical="center" wrapText="1"/>
      <protection/>
    </xf>
    <xf numFmtId="0" fontId="22" fillId="33" borderId="76" xfId="0" applyFont="1" applyFill="1" applyBorder="1" applyAlignment="1" applyProtection="1">
      <alignment horizontal="left" vertical="center" wrapText="1"/>
      <protection/>
    </xf>
    <xf numFmtId="0" fontId="14" fillId="33" borderId="23" xfId="0" applyFont="1" applyFill="1" applyBorder="1" applyAlignment="1" applyProtection="1">
      <alignment horizontal="left" vertical="center" wrapText="1"/>
      <protection/>
    </xf>
    <xf numFmtId="0" fontId="14" fillId="33" borderId="19" xfId="0" applyFont="1" applyFill="1" applyBorder="1" applyAlignment="1" applyProtection="1">
      <alignment horizontal="left" vertical="center" wrapText="1"/>
      <protection/>
    </xf>
    <xf numFmtId="0" fontId="14" fillId="33" borderId="20" xfId="0" applyFont="1" applyFill="1" applyBorder="1" applyAlignment="1" applyProtection="1">
      <alignment horizontal="left" vertical="center" wrapText="1"/>
      <protection/>
    </xf>
    <xf numFmtId="0" fontId="15" fillId="33" borderId="13" xfId="0" applyFont="1" applyFill="1" applyBorder="1" applyAlignment="1" applyProtection="1">
      <alignment horizontal="left" vertical="center" wrapText="1"/>
      <protection/>
    </xf>
    <xf numFmtId="0" fontId="17" fillId="33" borderId="15" xfId="0" applyFont="1" applyFill="1" applyBorder="1" applyAlignment="1" applyProtection="1">
      <alignment horizontal="left" vertical="top"/>
      <protection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22" fillId="33" borderId="74" xfId="0" applyFont="1" applyFill="1" applyBorder="1" applyAlignment="1" applyProtection="1">
      <alignment horizontal="left" vertical="center" wrapText="1"/>
      <protection/>
    </xf>
    <xf numFmtId="0" fontId="22" fillId="33" borderId="68" xfId="0" applyFont="1" applyFill="1" applyBorder="1" applyAlignment="1" applyProtection="1">
      <alignment horizontal="left" vertical="center" wrapText="1"/>
      <protection/>
    </xf>
    <xf numFmtId="0" fontId="22" fillId="33" borderId="12" xfId="0" applyFont="1" applyFill="1" applyBorder="1" applyAlignment="1" applyProtection="1">
      <alignment horizontal="left" vertical="center" wrapText="1"/>
      <protection/>
    </xf>
    <xf numFmtId="0" fontId="22" fillId="33" borderId="11" xfId="0" applyFont="1" applyFill="1" applyBorder="1" applyAlignment="1" applyProtection="1">
      <alignment horizontal="left" vertical="center" wrapText="1"/>
      <protection/>
    </xf>
    <xf numFmtId="0" fontId="14" fillId="33" borderId="75" xfId="0" applyFont="1" applyFill="1" applyBorder="1" applyAlignment="1" applyProtection="1">
      <alignment horizontal="center" vertical="center" wrapText="1"/>
      <protection/>
    </xf>
    <xf numFmtId="0" fontId="14" fillId="33" borderId="64" xfId="0" applyFont="1" applyFill="1" applyBorder="1" applyAlignment="1" applyProtection="1">
      <alignment horizontal="center" vertical="center" wrapText="1"/>
      <protection/>
    </xf>
    <xf numFmtId="0" fontId="14" fillId="33" borderId="16" xfId="0" applyFont="1" applyFill="1" applyBorder="1" applyAlignment="1" applyProtection="1">
      <alignment horizontal="center" vertical="center" wrapText="1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0" fontId="17" fillId="33" borderId="23" xfId="0" applyFont="1" applyFill="1" applyBorder="1" applyAlignment="1" applyProtection="1">
      <alignment horizontal="center" vertical="top" wrapText="1"/>
      <protection/>
    </xf>
    <xf numFmtId="0" fontId="17" fillId="33" borderId="19" xfId="0" applyFont="1" applyFill="1" applyBorder="1" applyAlignment="1" applyProtection="1">
      <alignment horizontal="center" vertical="top" wrapText="1"/>
      <protection/>
    </xf>
    <xf numFmtId="0" fontId="17" fillId="33" borderId="20" xfId="0" applyFont="1" applyFill="1" applyBorder="1" applyAlignment="1" applyProtection="1">
      <alignment horizontal="center" vertical="top" wrapText="1"/>
      <protection/>
    </xf>
    <xf numFmtId="0" fontId="15" fillId="33" borderId="49" xfId="0" applyFont="1" applyFill="1" applyBorder="1" applyAlignment="1" applyProtection="1">
      <alignment horizontal="left" vertical="center" wrapText="1"/>
      <protection/>
    </xf>
    <xf numFmtId="0" fontId="15" fillId="33" borderId="22" xfId="0" applyFont="1" applyFill="1" applyBorder="1" applyAlignment="1" applyProtection="1">
      <alignment horizontal="left" vertical="center" wrapText="1"/>
      <protection/>
    </xf>
    <xf numFmtId="0" fontId="14" fillId="33" borderId="61" xfId="0" applyFont="1" applyFill="1" applyBorder="1" applyAlignment="1" applyProtection="1">
      <alignment horizontal="left" vertical="center"/>
      <protection/>
    </xf>
    <xf numFmtId="0" fontId="14" fillId="33" borderId="85" xfId="0" applyFont="1" applyFill="1" applyBorder="1" applyAlignment="1" applyProtection="1">
      <alignment horizontal="left" vertical="center"/>
      <protection/>
    </xf>
    <xf numFmtId="0" fontId="14" fillId="33" borderId="82" xfId="0" applyFont="1" applyFill="1" applyBorder="1" applyAlignment="1" applyProtection="1">
      <alignment horizontal="left" vertical="center"/>
      <protection/>
    </xf>
    <xf numFmtId="0" fontId="14" fillId="33" borderId="65" xfId="0" applyFont="1" applyFill="1" applyBorder="1" applyAlignment="1" applyProtection="1">
      <alignment horizontal="left" vertical="center"/>
      <protection/>
    </xf>
    <xf numFmtId="3" fontId="22" fillId="33" borderId="57" xfId="0" applyNumberFormat="1" applyFont="1" applyFill="1" applyBorder="1" applyAlignment="1" applyProtection="1">
      <alignment horizontal="center" vertical="center"/>
      <protection locked="0"/>
    </xf>
    <xf numFmtId="3" fontId="22" fillId="33" borderId="31" xfId="0" applyNumberFormat="1" applyFont="1" applyFill="1" applyBorder="1" applyAlignment="1" applyProtection="1">
      <alignment horizontal="center" vertical="center"/>
      <protection locked="0"/>
    </xf>
    <xf numFmtId="0" fontId="14" fillId="33" borderId="57" xfId="0" applyFont="1" applyFill="1" applyBorder="1" applyAlignment="1" applyProtection="1">
      <alignment horizontal="center" vertical="center"/>
      <protection/>
    </xf>
    <xf numFmtId="0" fontId="14" fillId="33" borderId="31" xfId="0" applyFont="1" applyFill="1" applyBorder="1" applyAlignment="1" applyProtection="1">
      <alignment horizontal="center" vertical="center"/>
      <protection/>
    </xf>
    <xf numFmtId="0" fontId="26" fillId="33" borderId="15" xfId="0" applyFont="1" applyFill="1" applyBorder="1" applyAlignment="1" applyProtection="1">
      <alignment horizontal="left" vertical="center" wrapText="1"/>
      <protection/>
    </xf>
    <xf numFmtId="0" fontId="26" fillId="33" borderId="17" xfId="0" applyFont="1" applyFill="1" applyBorder="1" applyAlignment="1" applyProtection="1">
      <alignment horizontal="left" vertical="center" wrapText="1"/>
      <protection/>
    </xf>
    <xf numFmtId="0" fontId="26" fillId="33" borderId="51" xfId="0" applyFont="1" applyFill="1" applyBorder="1" applyAlignment="1" applyProtection="1">
      <alignment horizontal="left" vertical="center" wrapText="1"/>
      <protection/>
    </xf>
    <xf numFmtId="0" fontId="26" fillId="33" borderId="69" xfId="0" applyFont="1" applyFill="1" applyBorder="1" applyAlignment="1" applyProtection="1">
      <alignment horizontal="left" vertical="center" wrapText="1"/>
      <protection/>
    </xf>
    <xf numFmtId="0" fontId="22" fillId="33" borderId="77" xfId="0" applyFont="1" applyFill="1" applyBorder="1" applyAlignment="1" applyProtection="1">
      <alignment horizontal="left" vertical="center" wrapText="1"/>
      <protection/>
    </xf>
    <xf numFmtId="0" fontId="22" fillId="33" borderId="86" xfId="0" applyFont="1" applyFill="1" applyBorder="1" applyAlignment="1" applyProtection="1">
      <alignment horizontal="left" vertical="center" wrapText="1"/>
      <protection/>
    </xf>
    <xf numFmtId="0" fontId="22" fillId="33" borderId="23" xfId="0" applyFont="1" applyFill="1" applyBorder="1" applyAlignment="1" applyProtection="1">
      <alignment horizontal="left" vertical="center" wrapText="1"/>
      <protection/>
    </xf>
    <xf numFmtId="0" fontId="22" fillId="33" borderId="20" xfId="0" applyFont="1" applyFill="1" applyBorder="1" applyAlignment="1" applyProtection="1">
      <alignment horizontal="left" vertical="center" wrapText="1"/>
      <protection/>
    </xf>
    <xf numFmtId="0" fontId="22" fillId="33" borderId="45" xfId="0" applyFont="1" applyFill="1" applyBorder="1" applyAlignment="1" applyProtection="1">
      <alignment horizontal="center" vertical="center"/>
      <protection/>
    </xf>
    <xf numFmtId="0" fontId="22" fillId="33" borderId="71" xfId="0" applyFont="1" applyFill="1" applyBorder="1" applyAlignment="1" applyProtection="1">
      <alignment horizontal="center" vertical="center"/>
      <protection/>
    </xf>
    <xf numFmtId="0" fontId="22" fillId="33" borderId="33" xfId="0" applyFont="1" applyFill="1" applyBorder="1" applyAlignment="1" applyProtection="1">
      <alignment horizontal="left" vertical="center" wrapText="1"/>
      <protection/>
    </xf>
    <xf numFmtId="3" fontId="22" fillId="33" borderId="24" xfId="0" applyNumberFormat="1" applyFont="1" applyFill="1" applyBorder="1" applyAlignment="1" applyProtection="1">
      <alignment horizontal="center" vertical="center"/>
      <protection locked="0"/>
    </xf>
    <xf numFmtId="3" fontId="22" fillId="33" borderId="43" xfId="0" applyNumberFormat="1" applyFont="1" applyFill="1" applyBorder="1" applyAlignment="1" applyProtection="1">
      <alignment horizontal="center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/>
    </xf>
    <xf numFmtId="3" fontId="26" fillId="33" borderId="35" xfId="0" applyNumberFormat="1" applyFont="1" applyFill="1" applyBorder="1" applyAlignment="1" applyProtection="1">
      <alignment horizontal="center" vertical="center"/>
      <protection locked="0"/>
    </xf>
    <xf numFmtId="3" fontId="26" fillId="33" borderId="26" xfId="0" applyNumberFormat="1" applyFont="1" applyFill="1" applyBorder="1" applyAlignment="1" applyProtection="1">
      <alignment horizontal="center" vertical="center"/>
      <protection locked="0"/>
    </xf>
    <xf numFmtId="0" fontId="14" fillId="33" borderId="35" xfId="0" applyFont="1" applyFill="1" applyBorder="1" applyAlignment="1" applyProtection="1">
      <alignment horizontal="center" vertical="center"/>
      <protection/>
    </xf>
    <xf numFmtId="0" fontId="14" fillId="33" borderId="26" xfId="0" applyFont="1" applyFill="1" applyBorder="1" applyAlignment="1" applyProtection="1">
      <alignment horizontal="center" vertical="center"/>
      <protection/>
    </xf>
    <xf numFmtId="0" fontId="22" fillId="33" borderId="39" xfId="0" applyFont="1" applyFill="1" applyBorder="1" applyAlignment="1" applyProtection="1">
      <alignment horizontal="left" vertical="center" wrapText="1"/>
      <protection/>
    </xf>
    <xf numFmtId="0" fontId="22" fillId="33" borderId="44" xfId="0" applyFont="1" applyFill="1" applyBorder="1" applyAlignment="1" applyProtection="1">
      <alignment horizontal="left" vertical="center" wrapText="1"/>
      <protection/>
    </xf>
    <xf numFmtId="0" fontId="17" fillId="33" borderId="35" xfId="0" applyFont="1" applyFill="1" applyBorder="1" applyAlignment="1" applyProtection="1">
      <alignment horizontal="center" vertical="center" textRotation="90"/>
      <protection/>
    </xf>
    <xf numFmtId="0" fontId="17" fillId="33" borderId="26" xfId="0" applyFont="1" applyFill="1" applyBorder="1" applyAlignment="1" applyProtection="1">
      <alignment horizontal="center" vertical="center" textRotation="90"/>
      <protection/>
    </xf>
    <xf numFmtId="0" fontId="15" fillId="33" borderId="54" xfId="0" applyFont="1" applyFill="1" applyBorder="1" applyAlignment="1" applyProtection="1">
      <alignment horizontal="center" vertical="center" textRotation="90" wrapText="1"/>
      <protection/>
    </xf>
    <xf numFmtId="0" fontId="15" fillId="33" borderId="67" xfId="0" applyFont="1" applyFill="1" applyBorder="1" applyAlignment="1" applyProtection="1">
      <alignment horizontal="center" vertical="center" textRotation="90" wrapText="1"/>
      <protection/>
    </xf>
    <xf numFmtId="0" fontId="30" fillId="33" borderId="56" xfId="0" applyFont="1" applyFill="1" applyBorder="1" applyAlignment="1" applyProtection="1">
      <alignment horizontal="center" vertical="center" textRotation="90" wrapText="1"/>
      <protection/>
    </xf>
    <xf numFmtId="0" fontId="30" fillId="33" borderId="63" xfId="0" applyFont="1" applyFill="1" applyBorder="1" applyAlignment="1" applyProtection="1">
      <alignment horizontal="center" vertical="center" textRotation="90" wrapText="1"/>
      <protection/>
    </xf>
    <xf numFmtId="3" fontId="22" fillId="33" borderId="35" xfId="0" applyNumberFormat="1" applyFont="1" applyFill="1" applyBorder="1" applyAlignment="1" applyProtection="1">
      <alignment horizontal="center" vertical="center"/>
      <protection locked="0"/>
    </xf>
    <xf numFmtId="0" fontId="15" fillId="33" borderId="45" xfId="0" applyFont="1" applyFill="1" applyBorder="1" applyAlignment="1" applyProtection="1">
      <alignment horizontal="center" vertical="center" textRotation="90" wrapText="1"/>
      <protection/>
    </xf>
    <xf numFmtId="0" fontId="15" fillId="33" borderId="70" xfId="0" applyFont="1" applyFill="1" applyBorder="1" applyAlignment="1" applyProtection="1">
      <alignment horizontal="center" vertical="center" textRotation="90" wrapText="1"/>
      <protection/>
    </xf>
    <xf numFmtId="0" fontId="15" fillId="33" borderId="71" xfId="0" applyFont="1" applyFill="1" applyBorder="1" applyAlignment="1" applyProtection="1">
      <alignment horizontal="center" vertical="center" textRotation="90" wrapText="1"/>
      <protection/>
    </xf>
    <xf numFmtId="3" fontId="22" fillId="33" borderId="34" xfId="0" applyNumberFormat="1" applyFont="1" applyFill="1" applyBorder="1" applyAlignment="1" applyProtection="1">
      <alignment horizontal="center" vertical="center"/>
      <protection locked="0"/>
    </xf>
    <xf numFmtId="0" fontId="14" fillId="33" borderId="34" xfId="0" applyFont="1" applyFill="1" applyBorder="1" applyAlignment="1" applyProtection="1">
      <alignment horizontal="center" vertical="center"/>
      <protection/>
    </xf>
    <xf numFmtId="0" fontId="22" fillId="33" borderId="18" xfId="0" applyFont="1" applyFill="1" applyBorder="1" applyAlignment="1" applyProtection="1">
      <alignment horizontal="left" vertical="center"/>
      <protection/>
    </xf>
    <xf numFmtId="0" fontId="22" fillId="33" borderId="41" xfId="0" applyFont="1" applyFill="1" applyBorder="1" applyAlignment="1" applyProtection="1">
      <alignment horizontal="left" vertical="center"/>
      <protection/>
    </xf>
    <xf numFmtId="0" fontId="22" fillId="33" borderId="23" xfId="0" applyFont="1" applyFill="1" applyBorder="1" applyAlignment="1" applyProtection="1">
      <alignment horizontal="left" vertical="center"/>
      <protection/>
    </xf>
    <xf numFmtId="0" fontId="22" fillId="33" borderId="20" xfId="0" applyFont="1" applyFill="1" applyBorder="1" applyAlignment="1" applyProtection="1">
      <alignment horizontal="left" vertical="center"/>
      <protection/>
    </xf>
    <xf numFmtId="0" fontId="22" fillId="33" borderId="18" xfId="0" applyFont="1" applyFill="1" applyBorder="1" applyAlignment="1" applyProtection="1">
      <alignment horizontal="left" vertical="center" wrapText="1"/>
      <protection/>
    </xf>
    <xf numFmtId="0" fontId="22" fillId="33" borderId="41" xfId="0" applyFont="1" applyFill="1" applyBorder="1" applyAlignment="1" applyProtection="1">
      <alignment horizontal="left" vertical="center" wrapText="1"/>
      <protection/>
    </xf>
    <xf numFmtId="0" fontId="22" fillId="33" borderId="15" xfId="0" applyFont="1" applyFill="1" applyBorder="1" applyAlignment="1" applyProtection="1">
      <alignment horizontal="left" vertical="center"/>
      <protection/>
    </xf>
    <xf numFmtId="0" fontId="22" fillId="33" borderId="17" xfId="0" applyFont="1" applyFill="1" applyBorder="1" applyAlignment="1" applyProtection="1">
      <alignment horizontal="left" vertical="center"/>
      <protection/>
    </xf>
    <xf numFmtId="0" fontId="15" fillId="33" borderId="39" xfId="0" applyFont="1" applyFill="1" applyBorder="1" applyAlignment="1" applyProtection="1">
      <alignment horizontal="left" vertical="center" wrapText="1"/>
      <protection/>
    </xf>
    <xf numFmtId="0" fontId="15" fillId="33" borderId="40" xfId="0" applyFont="1" applyFill="1" applyBorder="1" applyAlignment="1" applyProtection="1">
      <alignment horizontal="left" vertical="center" wrapText="1"/>
      <protection/>
    </xf>
    <xf numFmtId="0" fontId="15" fillId="33" borderId="44" xfId="0" applyFont="1" applyFill="1" applyBorder="1" applyAlignment="1" applyProtection="1">
      <alignment horizontal="left" vertical="center" wrapText="1"/>
      <protection/>
    </xf>
    <xf numFmtId="0" fontId="15" fillId="33" borderId="25" xfId="0" applyFont="1" applyFill="1" applyBorder="1" applyAlignment="1" applyProtection="1">
      <alignment horizontal="left" vertical="center" wrapText="1"/>
      <protection/>
    </xf>
    <xf numFmtId="0" fontId="30" fillId="33" borderId="14" xfId="0" applyFont="1" applyFill="1" applyBorder="1" applyAlignment="1" applyProtection="1">
      <alignment horizontal="left" vertical="center" wrapText="1"/>
      <protection/>
    </xf>
    <xf numFmtId="0" fontId="30" fillId="33" borderId="13" xfId="0" applyFont="1" applyFill="1" applyBorder="1" applyAlignment="1" applyProtection="1">
      <alignment horizontal="left" vertical="center" wrapText="1"/>
      <protection/>
    </xf>
    <xf numFmtId="0" fontId="15" fillId="33" borderId="14" xfId="0" applyFont="1" applyFill="1" applyBorder="1" applyAlignment="1" applyProtection="1">
      <alignment/>
      <protection/>
    </xf>
    <xf numFmtId="0" fontId="15" fillId="33" borderId="13" xfId="0" applyFont="1" applyFill="1" applyBorder="1" applyAlignment="1" applyProtection="1">
      <alignment/>
      <protection/>
    </xf>
    <xf numFmtId="0" fontId="15" fillId="33" borderId="25" xfId="0" applyFont="1" applyFill="1" applyBorder="1" applyAlignment="1" applyProtection="1">
      <alignment horizontal="center" vertical="center" textRotation="90" wrapText="1"/>
      <protection/>
    </xf>
    <xf numFmtId="0" fontId="0" fillId="0" borderId="26" xfId="0" applyBorder="1" applyAlignment="1">
      <alignment/>
    </xf>
    <xf numFmtId="0" fontId="0" fillId="0" borderId="86" xfId="0" applyBorder="1" applyAlignment="1">
      <alignment/>
    </xf>
    <xf numFmtId="0" fontId="0" fillId="0" borderId="51" xfId="0" applyBorder="1" applyAlignment="1">
      <alignment/>
    </xf>
    <xf numFmtId="0" fontId="0" fillId="0" borderId="69" xfId="0" applyBorder="1" applyAlignment="1">
      <alignment/>
    </xf>
    <xf numFmtId="0" fontId="0" fillId="0" borderId="26" xfId="0" applyBorder="1" applyAlignment="1" applyProtection="1">
      <alignment/>
      <protection locked="0"/>
    </xf>
    <xf numFmtId="3" fontId="17" fillId="33" borderId="36" xfId="0" applyNumberFormat="1" applyFont="1" applyFill="1" applyBorder="1" applyAlignment="1" applyProtection="1">
      <alignment horizontal="center" vertical="center"/>
      <protection/>
    </xf>
    <xf numFmtId="3" fontId="17" fillId="33" borderId="38" xfId="0" applyNumberFormat="1" applyFont="1" applyFill="1" applyBorder="1" applyAlignment="1" applyProtection="1">
      <alignment horizontal="center" vertical="center"/>
      <protection/>
    </xf>
    <xf numFmtId="0" fontId="26" fillId="33" borderId="36" xfId="0" applyFont="1" applyFill="1" applyBorder="1" applyAlignment="1" applyProtection="1">
      <alignment horizontal="left" vertical="center" wrapText="1"/>
      <protection/>
    </xf>
    <xf numFmtId="0" fontId="26" fillId="33" borderId="37" xfId="0" applyFont="1" applyFill="1" applyBorder="1" applyAlignment="1" applyProtection="1">
      <alignment horizontal="left" vertical="center" wrapText="1"/>
      <protection/>
    </xf>
    <xf numFmtId="0" fontId="26" fillId="33" borderId="38" xfId="0" applyFont="1" applyFill="1" applyBorder="1" applyAlignment="1" applyProtection="1">
      <alignment horizontal="left" vertical="center" wrapText="1"/>
      <protection/>
    </xf>
    <xf numFmtId="0" fontId="40" fillId="33" borderId="19" xfId="0" applyFont="1" applyFill="1" applyBorder="1" applyAlignment="1" applyProtection="1">
      <alignment horizontal="center"/>
      <protection locked="0"/>
    </xf>
    <xf numFmtId="0" fontId="15" fillId="33" borderId="87" xfId="0" applyFont="1" applyFill="1" applyBorder="1" applyAlignment="1" applyProtection="1">
      <alignment horizontal="center" vertical="top"/>
      <protection/>
    </xf>
    <xf numFmtId="3" fontId="14" fillId="33" borderId="50" xfId="0" applyNumberFormat="1" applyFont="1" applyFill="1" applyBorder="1" applyAlignment="1" applyProtection="1">
      <alignment horizontal="center" vertical="center"/>
      <protection locked="0"/>
    </xf>
    <xf numFmtId="3" fontId="14" fillId="33" borderId="82" xfId="0" applyNumberFormat="1" applyFont="1" applyFill="1" applyBorder="1" applyAlignment="1" applyProtection="1">
      <alignment horizontal="center" vertical="center"/>
      <protection locked="0"/>
    </xf>
    <xf numFmtId="3" fontId="14" fillId="33" borderId="48" xfId="0" applyNumberFormat="1" applyFont="1" applyFill="1" applyBorder="1" applyAlignment="1" applyProtection="1">
      <alignment horizontal="center" vertical="center"/>
      <protection locked="0"/>
    </xf>
    <xf numFmtId="3" fontId="14" fillId="33" borderId="76" xfId="0" applyNumberFormat="1" applyFont="1" applyFill="1" applyBorder="1" applyAlignment="1" applyProtection="1">
      <alignment horizontal="center" vertical="center"/>
      <protection locked="0"/>
    </xf>
    <xf numFmtId="0" fontId="26" fillId="33" borderId="36" xfId="0" applyFont="1" applyFill="1" applyBorder="1" applyAlignment="1" applyProtection="1">
      <alignment horizontal="center" vertical="center"/>
      <protection/>
    </xf>
    <xf numFmtId="0" fontId="26" fillId="33" borderId="38" xfId="0" applyFont="1" applyFill="1" applyBorder="1" applyAlignment="1" applyProtection="1">
      <alignment horizontal="center" vertical="center"/>
      <protection/>
    </xf>
    <xf numFmtId="0" fontId="17" fillId="33" borderId="36" xfId="0" applyFont="1" applyFill="1" applyBorder="1" applyAlignment="1" applyProtection="1">
      <alignment horizontal="center" vertical="center"/>
      <protection/>
    </xf>
    <xf numFmtId="0" fontId="17" fillId="33" borderId="38" xfId="0" applyFont="1" applyFill="1" applyBorder="1" applyAlignment="1" applyProtection="1">
      <alignment horizontal="center" vertical="center"/>
      <protection/>
    </xf>
    <xf numFmtId="3" fontId="14" fillId="33" borderId="49" xfId="0" applyNumberFormat="1" applyFont="1" applyFill="1" applyBorder="1" applyAlignment="1" applyProtection="1">
      <alignment horizontal="center" vertical="center"/>
      <protection locked="0"/>
    </xf>
    <xf numFmtId="3" fontId="14" fillId="33" borderId="21" xfId="0" applyNumberFormat="1" applyFont="1" applyFill="1" applyBorder="1" applyAlignment="1" applyProtection="1">
      <alignment horizontal="center" vertical="center"/>
      <protection locked="0"/>
    </xf>
    <xf numFmtId="3" fontId="14" fillId="33" borderId="22" xfId="0" applyNumberFormat="1" applyFont="1" applyFill="1" applyBorder="1" applyAlignment="1" applyProtection="1">
      <alignment horizontal="center" vertical="center"/>
      <protection locked="0"/>
    </xf>
    <xf numFmtId="3" fontId="14" fillId="33" borderId="75" xfId="0" applyNumberFormat="1" applyFont="1" applyFill="1" applyBorder="1" applyAlignment="1" applyProtection="1">
      <alignment horizontal="center" vertical="center"/>
      <protection locked="0"/>
    </xf>
    <xf numFmtId="0" fontId="19" fillId="33" borderId="36" xfId="0" applyFont="1" applyFill="1" applyBorder="1" applyAlignment="1" applyProtection="1">
      <alignment horizontal="center" vertical="center"/>
      <protection/>
    </xf>
    <xf numFmtId="0" fontId="19" fillId="33" borderId="37" xfId="0" applyFont="1" applyFill="1" applyBorder="1" applyAlignment="1" applyProtection="1">
      <alignment horizontal="center" vertical="center"/>
      <protection/>
    </xf>
    <xf numFmtId="0" fontId="19" fillId="33" borderId="38" xfId="0" applyFont="1" applyFill="1" applyBorder="1" applyAlignment="1" applyProtection="1">
      <alignment horizontal="center" vertical="center"/>
      <protection/>
    </xf>
    <xf numFmtId="0" fontId="17" fillId="33" borderId="37" xfId="0" applyFont="1" applyFill="1" applyBorder="1" applyAlignment="1" applyProtection="1">
      <alignment horizontal="center" vertical="center"/>
      <protection/>
    </xf>
    <xf numFmtId="0" fontId="22" fillId="33" borderId="25" xfId="0" applyFont="1" applyFill="1" applyBorder="1" applyAlignment="1" applyProtection="1">
      <alignment horizontal="center" vertical="center" textRotation="90" wrapText="1"/>
      <protection/>
    </xf>
    <xf numFmtId="0" fontId="17" fillId="33" borderId="36" xfId="0" applyFont="1" applyFill="1" applyBorder="1" applyAlignment="1" applyProtection="1">
      <alignment horizontal="left" vertical="top"/>
      <protection/>
    </xf>
    <xf numFmtId="0" fontId="17" fillId="33" borderId="37" xfId="0" applyFont="1" applyFill="1" applyBorder="1" applyAlignment="1" applyProtection="1">
      <alignment horizontal="left" vertical="top"/>
      <protection/>
    </xf>
    <xf numFmtId="0" fontId="17" fillId="33" borderId="38" xfId="0" applyFont="1" applyFill="1" applyBorder="1" applyAlignment="1" applyProtection="1">
      <alignment horizontal="left" vertical="top"/>
      <protection/>
    </xf>
    <xf numFmtId="3" fontId="17" fillId="33" borderId="37" xfId="0" applyNumberFormat="1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top"/>
      <protection/>
    </xf>
    <xf numFmtId="0" fontId="19" fillId="33" borderId="38" xfId="0" applyFont="1" applyFill="1" applyBorder="1" applyAlignment="1" applyProtection="1">
      <alignment horizontal="left" vertical="center" wrapText="1"/>
      <protection/>
    </xf>
    <xf numFmtId="0" fontId="17" fillId="33" borderId="16" xfId="0" applyFont="1" applyFill="1" applyBorder="1" applyAlignment="1" applyProtection="1">
      <alignment horizontal="center" vertical="center" textRotation="90"/>
      <protection/>
    </xf>
    <xf numFmtId="0" fontId="17" fillId="33" borderId="0" xfId="0" applyFont="1" applyFill="1" applyBorder="1" applyAlignment="1" applyProtection="1">
      <alignment horizontal="center" vertical="center" textRotation="90"/>
      <protection/>
    </xf>
    <xf numFmtId="0" fontId="17" fillId="33" borderId="54" xfId="0" applyFont="1" applyFill="1" applyBorder="1" applyAlignment="1" applyProtection="1">
      <alignment horizontal="left" vertical="top" wrapText="1"/>
      <protection/>
    </xf>
    <xf numFmtId="0" fontId="17" fillId="33" borderId="56" xfId="0" applyFont="1" applyFill="1" applyBorder="1" applyAlignment="1" applyProtection="1">
      <alignment horizontal="left" vertical="top" wrapText="1"/>
      <protection/>
    </xf>
    <xf numFmtId="0" fontId="17" fillId="33" borderId="70" xfId="0" applyFont="1" applyFill="1" applyBorder="1" applyAlignment="1" applyProtection="1">
      <alignment horizontal="left" vertical="top" wrapText="1"/>
      <protection/>
    </xf>
    <xf numFmtId="0" fontId="17" fillId="33" borderId="81" xfId="0" applyFont="1" applyFill="1" applyBorder="1" applyAlignment="1" applyProtection="1">
      <alignment horizontal="left" vertical="top" wrapText="1"/>
      <protection/>
    </xf>
    <xf numFmtId="0" fontId="38" fillId="33" borderId="0" xfId="56" applyFont="1" applyFill="1" applyAlignment="1" applyProtection="1">
      <alignment horizontal="right" vertical="center" wrapText="1"/>
      <protection/>
    </xf>
    <xf numFmtId="0" fontId="19" fillId="33" borderId="10" xfId="56" applyFont="1" applyFill="1" applyBorder="1" applyAlignment="1" applyProtection="1">
      <alignment horizontal="center" vertical="center" wrapText="1"/>
      <protection/>
    </xf>
    <xf numFmtId="0" fontId="38" fillId="33" borderId="10" xfId="56" applyFont="1" applyFill="1" applyBorder="1" applyAlignment="1" applyProtection="1">
      <alignment horizontal="center" vertical="center" wrapText="1"/>
      <protection/>
    </xf>
    <xf numFmtId="0" fontId="15" fillId="33" borderId="54" xfId="56" applyFont="1" applyFill="1" applyBorder="1" applyAlignment="1" applyProtection="1">
      <alignment horizontal="center" vertical="center" wrapText="1"/>
      <protection/>
    </xf>
    <xf numFmtId="0" fontId="15" fillId="33" borderId="70" xfId="56" applyFont="1" applyFill="1" applyBorder="1" applyAlignment="1" applyProtection="1">
      <alignment horizontal="center" vertical="center" wrapText="1"/>
      <protection/>
    </xf>
    <xf numFmtId="0" fontId="15" fillId="33" borderId="67" xfId="56" applyFont="1" applyFill="1" applyBorder="1" applyAlignment="1" applyProtection="1">
      <alignment horizontal="center" vertical="center" wrapText="1"/>
      <protection/>
    </xf>
    <xf numFmtId="0" fontId="15" fillId="33" borderId="40" xfId="56" applyFont="1" applyFill="1" applyBorder="1" applyAlignment="1" applyProtection="1">
      <alignment horizontal="center" vertical="center" wrapText="1"/>
      <protection/>
    </xf>
    <xf numFmtId="0" fontId="15" fillId="33" borderId="44" xfId="56" applyFont="1" applyFill="1" applyBorder="1" applyAlignment="1" applyProtection="1">
      <alignment horizontal="center" vertical="center" wrapText="1"/>
      <protection/>
    </xf>
    <xf numFmtId="0" fontId="15" fillId="33" borderId="74" xfId="56" applyFont="1" applyFill="1" applyBorder="1" applyAlignment="1" applyProtection="1">
      <alignment horizontal="center" vertical="center" wrapText="1"/>
      <protection/>
    </xf>
    <xf numFmtId="0" fontId="15" fillId="33" borderId="58" xfId="56" applyFont="1" applyFill="1" applyBorder="1" applyAlignment="1" applyProtection="1">
      <alignment horizontal="center" vertical="center" wrapText="1"/>
      <protection/>
    </xf>
    <xf numFmtId="0" fontId="15" fillId="33" borderId="68" xfId="56" applyFont="1" applyFill="1" applyBorder="1" applyAlignment="1" applyProtection="1">
      <alignment horizontal="center" vertical="center" wrapText="1"/>
      <protection/>
    </xf>
    <xf numFmtId="0" fontId="15" fillId="33" borderId="63" xfId="56" applyFont="1" applyFill="1" applyBorder="1" applyAlignment="1" applyProtection="1">
      <alignment horizontal="center" vertical="center" wrapText="1"/>
      <protection/>
    </xf>
    <xf numFmtId="49" fontId="14" fillId="33" borderId="14" xfId="0" applyNumberFormat="1" applyFont="1" applyFill="1" applyBorder="1" applyAlignment="1" applyProtection="1">
      <alignment horizontal="left" vertical="center" wrapText="1"/>
      <protection/>
    </xf>
    <xf numFmtId="49" fontId="14" fillId="33" borderId="13" xfId="0" applyNumberFormat="1" applyFont="1" applyFill="1" applyBorder="1" applyAlignment="1" applyProtection="1">
      <alignment horizontal="left" vertical="center" wrapText="1"/>
      <protection/>
    </xf>
    <xf numFmtId="0" fontId="39" fillId="33" borderId="35" xfId="56" applyFont="1" applyFill="1" applyBorder="1" applyAlignment="1" applyProtection="1">
      <alignment horizontal="center" vertical="center" wrapText="1"/>
      <protection/>
    </xf>
    <xf numFmtId="0" fontId="39" fillId="33" borderId="34" xfId="56" applyFont="1" applyFill="1" applyBorder="1" applyAlignment="1" applyProtection="1">
      <alignment horizontal="center" vertical="center" wrapText="1"/>
      <protection/>
    </xf>
    <xf numFmtId="0" fontId="39" fillId="33" borderId="31" xfId="56" applyFont="1" applyFill="1" applyBorder="1" applyAlignment="1" applyProtection="1">
      <alignment horizontal="center" vertical="center" wrapText="1"/>
      <protection/>
    </xf>
    <xf numFmtId="3" fontId="14" fillId="33" borderId="54" xfId="56" applyNumberFormat="1" applyFont="1" applyFill="1" applyBorder="1" applyAlignment="1" applyProtection="1">
      <alignment horizontal="center" vertical="center" wrapText="1"/>
      <protection locked="0"/>
    </xf>
    <xf numFmtId="3" fontId="14" fillId="33" borderId="70" xfId="56" applyNumberFormat="1" applyFont="1" applyFill="1" applyBorder="1" applyAlignment="1" applyProtection="1">
      <alignment horizontal="center" vertical="center" wrapText="1"/>
      <protection locked="0"/>
    </xf>
    <xf numFmtId="3" fontId="14" fillId="33" borderId="71" xfId="56" applyNumberFormat="1" applyFont="1" applyFill="1" applyBorder="1" applyAlignment="1" applyProtection="1">
      <alignment horizontal="center" vertical="center" wrapText="1"/>
      <protection locked="0"/>
    </xf>
    <xf numFmtId="3" fontId="14" fillId="33" borderId="56" xfId="56" applyNumberFormat="1" applyFont="1" applyFill="1" applyBorder="1" applyAlignment="1" applyProtection="1">
      <alignment horizontal="center" vertical="center" wrapText="1"/>
      <protection locked="0"/>
    </xf>
    <xf numFmtId="3" fontId="14" fillId="33" borderId="81" xfId="56" applyNumberFormat="1" applyFont="1" applyFill="1" applyBorder="1" applyAlignment="1" applyProtection="1">
      <alignment horizontal="center" vertical="center" wrapText="1"/>
      <protection locked="0"/>
    </xf>
    <xf numFmtId="3" fontId="14" fillId="33" borderId="33" xfId="56" applyNumberFormat="1" applyFont="1" applyFill="1" applyBorder="1" applyAlignment="1" applyProtection="1">
      <alignment horizontal="center" vertical="center" wrapText="1"/>
      <protection locked="0"/>
    </xf>
    <xf numFmtId="3" fontId="14" fillId="33" borderId="45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Border="1" applyAlignment="1">
      <alignment/>
    </xf>
    <xf numFmtId="3" fontId="14" fillId="33" borderId="68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/>
    </xf>
    <xf numFmtId="3" fontId="14" fillId="33" borderId="85" xfId="0" applyNumberFormat="1" applyFont="1" applyFill="1" applyBorder="1" applyAlignment="1" applyProtection="1">
      <alignment horizontal="center" vertical="center"/>
      <protection locked="0"/>
    </xf>
    <xf numFmtId="3" fontId="14" fillId="33" borderId="67" xfId="56" applyNumberFormat="1" applyFont="1" applyFill="1" applyBorder="1" applyAlignment="1" applyProtection="1">
      <alignment horizontal="center" vertical="center" wrapText="1"/>
      <protection locked="0"/>
    </xf>
    <xf numFmtId="3" fontId="14" fillId="33" borderId="59" xfId="56" applyNumberFormat="1" applyFont="1" applyFill="1" applyBorder="1" applyAlignment="1" applyProtection="1">
      <alignment horizontal="center" vertical="center" wrapText="1"/>
      <protection locked="0"/>
    </xf>
    <xf numFmtId="3" fontId="14" fillId="33" borderId="63" xfId="56" applyNumberFormat="1" applyFont="1" applyFill="1" applyBorder="1" applyAlignment="1" applyProtection="1">
      <alignment horizontal="center" vertical="center" wrapText="1"/>
      <protection locked="0"/>
    </xf>
    <xf numFmtId="0" fontId="14" fillId="33" borderId="57" xfId="56" applyFont="1" applyFill="1" applyBorder="1" applyAlignment="1" applyProtection="1">
      <alignment horizontal="left" vertical="center" wrapText="1"/>
      <protection/>
    </xf>
    <xf numFmtId="0" fontId="14" fillId="33" borderId="34" xfId="56" applyFont="1" applyFill="1" applyBorder="1" applyAlignment="1" applyProtection="1">
      <alignment horizontal="left" vertical="center" wrapText="1"/>
      <protection/>
    </xf>
    <xf numFmtId="0" fontId="39" fillId="33" borderId="57" xfId="56" applyFont="1" applyFill="1" applyBorder="1" applyAlignment="1" applyProtection="1">
      <alignment horizontal="center" vertical="center" wrapText="1"/>
      <protection/>
    </xf>
    <xf numFmtId="0" fontId="14" fillId="33" borderId="87" xfId="56" applyFont="1" applyFill="1" applyBorder="1" applyAlignment="1" applyProtection="1">
      <alignment horizontal="center" vertical="top"/>
      <protection/>
    </xf>
    <xf numFmtId="0" fontId="14" fillId="33" borderId="87" xfId="56" applyFill="1" applyBorder="1" applyAlignment="1" applyProtection="1">
      <alignment horizontal="center" vertical="top"/>
      <protection/>
    </xf>
    <xf numFmtId="0" fontId="14" fillId="33" borderId="26" xfId="56" applyFont="1" applyFill="1" applyBorder="1" applyAlignment="1" applyProtection="1">
      <alignment horizontal="left" vertical="center" wrapText="1"/>
      <protection/>
    </xf>
    <xf numFmtId="0" fontId="39" fillId="33" borderId="26" xfId="56" applyFont="1" applyFill="1" applyBorder="1" applyAlignment="1" applyProtection="1">
      <alignment horizontal="center" vertical="center" wrapText="1"/>
      <protection/>
    </xf>
    <xf numFmtId="0" fontId="14" fillId="33" borderId="31" xfId="56" applyFont="1" applyFill="1" applyBorder="1" applyAlignment="1" applyProtection="1">
      <alignment horizontal="left" vertical="center" wrapText="1"/>
      <protection/>
    </xf>
    <xf numFmtId="0" fontId="39" fillId="33" borderId="24" xfId="56" applyFont="1" applyFill="1" applyBorder="1" applyAlignment="1" applyProtection="1">
      <alignment horizontal="center" vertical="center" wrapText="1"/>
      <protection/>
    </xf>
    <xf numFmtId="0" fontId="17" fillId="33" borderId="35" xfId="0" applyFont="1" applyFill="1" applyBorder="1" applyAlignment="1" applyProtection="1">
      <alignment horizontal="center" vertical="center"/>
      <protection/>
    </xf>
    <xf numFmtId="0" fontId="17" fillId="33" borderId="34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/>
    </xf>
    <xf numFmtId="0" fontId="15" fillId="33" borderId="56" xfId="0" applyFont="1" applyFill="1" applyBorder="1" applyAlignment="1" applyProtection="1">
      <alignment horizontal="center" vertical="center" textRotation="90" wrapText="1"/>
      <protection/>
    </xf>
    <xf numFmtId="0" fontId="15" fillId="33" borderId="81" xfId="0" applyFont="1" applyFill="1" applyBorder="1" applyAlignment="1" applyProtection="1">
      <alignment horizontal="center" vertical="center" textRotation="90" wrapText="1"/>
      <protection/>
    </xf>
    <xf numFmtId="0" fontId="15" fillId="33" borderId="50" xfId="0" applyFont="1" applyFill="1" applyBorder="1" applyAlignment="1" applyProtection="1">
      <alignment horizontal="left" vertical="center" wrapText="1"/>
      <protection/>
    </xf>
    <xf numFmtId="0" fontId="15" fillId="33" borderId="85" xfId="0" applyFont="1" applyFill="1" applyBorder="1" applyAlignment="1" applyProtection="1">
      <alignment horizontal="left" vertical="center" wrapText="1"/>
      <protection/>
    </xf>
    <xf numFmtId="0" fontId="15" fillId="33" borderId="82" xfId="0" applyFont="1" applyFill="1" applyBorder="1" applyAlignment="1" applyProtection="1">
      <alignment horizontal="left" vertical="center" wrapText="1"/>
      <protection/>
    </xf>
    <xf numFmtId="0" fontId="15" fillId="33" borderId="48" xfId="0" applyFont="1" applyFill="1" applyBorder="1" applyAlignment="1" applyProtection="1">
      <alignment horizontal="left" vertical="center" wrapText="1"/>
      <protection/>
    </xf>
    <xf numFmtId="0" fontId="15" fillId="33" borderId="75" xfId="0" applyFont="1" applyFill="1" applyBorder="1" applyAlignment="1" applyProtection="1">
      <alignment horizontal="left" vertical="center" wrapText="1"/>
      <protection/>
    </xf>
    <xf numFmtId="0" fontId="15" fillId="33" borderId="76" xfId="0" applyFont="1" applyFill="1" applyBorder="1" applyAlignment="1" applyProtection="1">
      <alignment horizontal="left" vertical="center" wrapText="1"/>
      <protection/>
    </xf>
    <xf numFmtId="0" fontId="22" fillId="33" borderId="36" xfId="0" applyFont="1" applyFill="1" applyBorder="1" applyAlignment="1" applyProtection="1">
      <alignment horizontal="center" vertical="center"/>
      <protection/>
    </xf>
    <xf numFmtId="0" fontId="22" fillId="33" borderId="37" xfId="0" applyFont="1" applyFill="1" applyBorder="1" applyAlignment="1" applyProtection="1">
      <alignment horizontal="center" vertical="center"/>
      <protection/>
    </xf>
    <xf numFmtId="0" fontId="22" fillId="33" borderId="38" xfId="0" applyFont="1" applyFill="1" applyBorder="1" applyAlignment="1" applyProtection="1">
      <alignment horizontal="center" vertical="center"/>
      <protection/>
    </xf>
    <xf numFmtId="0" fontId="15" fillId="33" borderId="46" xfId="0" applyFont="1" applyFill="1" applyBorder="1" applyAlignment="1" applyProtection="1">
      <alignment horizontal="left" vertical="center" wrapText="1"/>
      <protection/>
    </xf>
    <xf numFmtId="0" fontId="15" fillId="33" borderId="12" xfId="0" applyFont="1" applyFill="1" applyBorder="1" applyAlignment="1" applyProtection="1">
      <alignment horizontal="left" vertical="center" wrapText="1"/>
      <protection/>
    </xf>
    <xf numFmtId="0" fontId="15" fillId="33" borderId="11" xfId="0" applyFont="1" applyFill="1" applyBorder="1" applyAlignment="1" applyProtection="1">
      <alignment horizontal="left" vertical="center" wrapText="1"/>
      <protection/>
    </xf>
    <xf numFmtId="0" fontId="17" fillId="33" borderId="55" xfId="0" applyFont="1" applyFill="1" applyBorder="1" applyAlignment="1" applyProtection="1">
      <alignment horizontal="left" vertical="top" wrapText="1"/>
      <protection/>
    </xf>
    <xf numFmtId="0" fontId="17" fillId="33" borderId="42" xfId="0" applyFont="1" applyFill="1" applyBorder="1" applyAlignment="1" applyProtection="1">
      <alignment horizontal="left" vertical="top" wrapText="1"/>
      <protection/>
    </xf>
    <xf numFmtId="3" fontId="14" fillId="33" borderId="13" xfId="56" applyNumberFormat="1" applyFont="1" applyFill="1" applyBorder="1" applyAlignment="1" applyProtection="1">
      <alignment horizontal="center" vertical="center" wrapText="1"/>
      <protection locked="0"/>
    </xf>
    <xf numFmtId="0" fontId="14" fillId="33" borderId="37" xfId="56" applyFont="1" applyFill="1" applyBorder="1" applyAlignment="1" applyProtection="1">
      <alignment horizontal="center"/>
      <protection/>
    </xf>
    <xf numFmtId="0" fontId="14" fillId="33" borderId="24" xfId="56" applyFont="1" applyFill="1" applyBorder="1" applyAlignment="1" applyProtection="1">
      <alignment horizontal="left" vertical="center" wrapText="1"/>
      <protection/>
    </xf>
    <xf numFmtId="0" fontId="14" fillId="33" borderId="35" xfId="56" applyFont="1" applyFill="1" applyBorder="1" applyAlignment="1" applyProtection="1">
      <alignment horizontal="left" vertical="center" wrapText="1"/>
      <protection/>
    </xf>
    <xf numFmtId="49" fontId="21" fillId="33" borderId="14" xfId="57" applyNumberFormat="1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center"/>
      <protection/>
    </xf>
    <xf numFmtId="0" fontId="23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 locked="0"/>
    </xf>
    <xf numFmtId="0" fontId="15" fillId="33" borderId="88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57" applyFont="1" applyFill="1" applyBorder="1" applyAlignment="1" applyProtection="1">
      <alignment horizontal="center" vertical="center" wrapText="1"/>
      <protection/>
    </xf>
    <xf numFmtId="0" fontId="21" fillId="33" borderId="51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0" fontId="21" fillId="33" borderId="69" xfId="0" applyFont="1" applyFill="1" applyBorder="1" applyAlignment="1" applyProtection="1">
      <alignment horizontal="center" vertical="center"/>
      <protection/>
    </xf>
    <xf numFmtId="0" fontId="5" fillId="33" borderId="0" xfId="57" applyFont="1" applyFill="1" applyBorder="1" applyAlignment="1" applyProtection="1">
      <alignment horizontal="center"/>
      <protection/>
    </xf>
    <xf numFmtId="0" fontId="25" fillId="33" borderId="88" xfId="57" applyFont="1" applyFill="1" applyBorder="1" applyAlignment="1" applyProtection="1">
      <alignment horizontal="center" vertical="top" wrapText="1"/>
      <protection/>
    </xf>
    <xf numFmtId="0" fontId="25" fillId="33" borderId="0" xfId="57" applyFont="1" applyFill="1" applyBorder="1" applyAlignment="1" applyProtection="1">
      <alignment horizontal="center" vertical="top" wrapText="1"/>
      <protection/>
    </xf>
    <xf numFmtId="0" fontId="20" fillId="33" borderId="14" xfId="57" applyFont="1" applyFill="1" applyBorder="1" applyAlignment="1" applyProtection="1">
      <alignment horizontal="center" vertical="center"/>
      <protection/>
    </xf>
    <xf numFmtId="3" fontId="80" fillId="33" borderId="39" xfId="0" applyNumberFormat="1" applyFont="1" applyFill="1" applyBorder="1" applyAlignment="1" applyProtection="1">
      <alignment horizontal="center" vertical="center"/>
      <protection locked="0"/>
    </xf>
    <xf numFmtId="3" fontId="80" fillId="33" borderId="40" xfId="0" applyNumberFormat="1" applyFont="1" applyFill="1" applyBorder="1" applyAlignment="1" applyProtection="1">
      <alignment horizontal="center" vertical="center"/>
      <protection locked="0"/>
    </xf>
    <xf numFmtId="3" fontId="80" fillId="33" borderId="44" xfId="0" applyNumberFormat="1" applyFont="1" applyFill="1" applyBorder="1" applyAlignment="1" applyProtection="1">
      <alignment horizontal="center" vertical="center"/>
      <protection locked="0"/>
    </xf>
    <xf numFmtId="3" fontId="80" fillId="33" borderId="25" xfId="0" applyNumberFormat="1" applyFont="1" applyFill="1" applyBorder="1" applyAlignment="1" applyProtection="1">
      <alignment horizontal="center" vertical="center"/>
      <protection locked="0"/>
    </xf>
    <xf numFmtId="3" fontId="80" fillId="33" borderId="14" xfId="0" applyNumberFormat="1" applyFont="1" applyFill="1" applyBorder="1" applyAlignment="1" applyProtection="1">
      <alignment horizontal="center" vertical="center"/>
      <protection locked="0"/>
    </xf>
    <xf numFmtId="3" fontId="80" fillId="33" borderId="13" xfId="0" applyNumberFormat="1" applyFont="1" applyFill="1" applyBorder="1" applyAlignment="1" applyProtection="1">
      <alignment horizontal="center" vertical="center"/>
      <protection locked="0"/>
    </xf>
    <xf numFmtId="3" fontId="80" fillId="33" borderId="46" xfId="0" applyNumberFormat="1" applyFont="1" applyFill="1" applyBorder="1" applyAlignment="1" applyProtection="1">
      <alignment horizontal="center" vertical="center"/>
      <protection locked="0"/>
    </xf>
    <xf numFmtId="3" fontId="80" fillId="33" borderId="12" xfId="0" applyNumberFormat="1" applyFont="1" applyFill="1" applyBorder="1" applyAlignment="1" applyProtection="1">
      <alignment horizontal="center" vertical="center"/>
      <protection locked="0"/>
    </xf>
    <xf numFmtId="3" fontId="80" fillId="33" borderId="11" xfId="0" applyNumberFormat="1" applyFont="1" applyFill="1" applyBorder="1" applyAlignment="1" applyProtection="1">
      <alignment horizontal="center" vertical="center"/>
      <protection locked="0"/>
    </xf>
    <xf numFmtId="3" fontId="81" fillId="33" borderId="27" xfId="0" applyNumberFormat="1" applyFont="1" applyFill="1" applyBorder="1" applyAlignment="1" applyProtection="1">
      <alignment horizontal="center" vertical="center"/>
      <protection/>
    </xf>
    <xf numFmtId="3" fontId="81" fillId="33" borderId="28" xfId="0" applyNumberFormat="1" applyFont="1" applyFill="1" applyBorder="1" applyAlignment="1" applyProtection="1">
      <alignment horizontal="center" vertical="center"/>
      <protection/>
    </xf>
    <xf numFmtId="3" fontId="81" fillId="33" borderId="29" xfId="0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23-25" xfId="56"/>
    <cellStyle name="Обычный_Fpk" xfId="57"/>
    <cellStyle name="Обычный_Інформація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Функции" xfId="66"/>
    <cellStyle name="Тысячи_MS Регистрация продаж" xfId="67"/>
    <cellStyle name="Comma" xfId="68"/>
    <cellStyle name="Comma [0]" xfId="69"/>
    <cellStyle name="Хороший" xfId="70"/>
  </cellStyles>
  <dxfs count="5"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5</xdr:col>
      <xdr:colOff>733425</xdr:colOff>
      <xdr:row>0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4295775" y="0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733425</xdr:colOff>
      <xdr:row>0</xdr:row>
      <xdr:rowOff>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3876675" y="0"/>
          <a:ext cx="1895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5</xdr:col>
      <xdr:colOff>733425</xdr:colOff>
      <xdr:row>0</xdr:row>
      <xdr:rowOff>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4295775" y="0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3876675" y="0"/>
          <a:ext cx="1895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914400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914400" y="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361950</xdr:colOff>
      <xdr:row>0</xdr:row>
      <xdr:rowOff>0</xdr:rowOff>
    </xdr:from>
    <xdr:to>
      <xdr:col>6</xdr:col>
      <xdr:colOff>361950</xdr:colOff>
      <xdr:row>0</xdr:row>
      <xdr:rowOff>0</xdr:rowOff>
    </xdr:to>
    <xdr:sp>
      <xdr:nvSpPr>
        <xdr:cNvPr id="7" name="Line 24"/>
        <xdr:cNvSpPr>
          <a:spLocks/>
        </xdr:cNvSpPr>
      </xdr:nvSpPr>
      <xdr:spPr>
        <a:xfrm flipV="1">
          <a:off x="6134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723900</xdr:colOff>
      <xdr:row>0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923925" y="0"/>
          <a:ext cx="483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1047750</xdr:colOff>
      <xdr:row>0</xdr:row>
      <xdr:rowOff>0</xdr:rowOff>
    </xdr:to>
    <xdr:sp>
      <xdr:nvSpPr>
        <xdr:cNvPr id="10" name="Text Box 30"/>
        <xdr:cNvSpPr txBox="1">
          <a:spLocks noChangeArrowheads="1"/>
        </xdr:cNvSpPr>
      </xdr:nvSpPr>
      <xdr:spPr>
        <a:xfrm>
          <a:off x="92392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10</xdr:col>
      <xdr:colOff>600075</xdr:colOff>
      <xdr:row>0</xdr:row>
      <xdr:rowOff>0</xdr:rowOff>
    </xdr:to>
    <xdr:sp>
      <xdr:nvSpPr>
        <xdr:cNvPr id="11" name="Text Box 31"/>
        <xdr:cNvSpPr txBox="1">
          <a:spLocks noChangeArrowheads="1"/>
        </xdr:cNvSpPr>
      </xdr:nvSpPr>
      <xdr:spPr>
        <a:xfrm>
          <a:off x="3914775" y="0"/>
          <a:ext cx="558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10</xdr:col>
      <xdr:colOff>619125</xdr:colOff>
      <xdr:row>0</xdr:row>
      <xdr:rowOff>0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3914775" y="0"/>
          <a:ext cx="560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Text Box 33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1028700</xdr:colOff>
      <xdr:row>0</xdr:row>
      <xdr:rowOff>0</xdr:rowOff>
    </xdr:from>
    <xdr:to>
      <xdr:col>2</xdr:col>
      <xdr:colOff>1028700</xdr:colOff>
      <xdr:row>0</xdr:row>
      <xdr:rowOff>0</xdr:rowOff>
    </xdr:to>
    <xdr:sp>
      <xdr:nvSpPr>
        <xdr:cNvPr id="14" name="Line 34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962025" y="0"/>
          <a:ext cx="492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1028700</xdr:colOff>
      <xdr:row>0</xdr:row>
      <xdr:rowOff>0</xdr:rowOff>
    </xdr:to>
    <xdr:sp>
      <xdr:nvSpPr>
        <xdr:cNvPr id="16" name="Text Box 36"/>
        <xdr:cNvSpPr txBox="1">
          <a:spLocks noChangeArrowheads="1"/>
        </xdr:cNvSpPr>
      </xdr:nvSpPr>
      <xdr:spPr>
        <a:xfrm>
          <a:off x="91440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1028700</xdr:colOff>
      <xdr:row>0</xdr:row>
      <xdr:rowOff>0</xdr:rowOff>
    </xdr:from>
    <xdr:to>
      <xdr:col>2</xdr:col>
      <xdr:colOff>1028700</xdr:colOff>
      <xdr:row>0</xdr:row>
      <xdr:rowOff>0</xdr:rowOff>
    </xdr:to>
    <xdr:sp>
      <xdr:nvSpPr>
        <xdr:cNvPr id="17" name="Line 37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0</xdr:row>
      <xdr:rowOff>0</xdr:rowOff>
    </xdr:from>
    <xdr:to>
      <xdr:col>2</xdr:col>
      <xdr:colOff>1019175</xdr:colOff>
      <xdr:row>0</xdr:row>
      <xdr:rowOff>0</xdr:rowOff>
    </xdr:to>
    <xdr:sp>
      <xdr:nvSpPr>
        <xdr:cNvPr id="18" name="Line 38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10</xdr:col>
      <xdr:colOff>600075</xdr:colOff>
      <xdr:row>0</xdr:row>
      <xdr:rowOff>0</xdr:rowOff>
    </xdr:to>
    <xdr:sp>
      <xdr:nvSpPr>
        <xdr:cNvPr id="19" name="Text Box 39"/>
        <xdr:cNvSpPr txBox="1">
          <a:spLocks noChangeArrowheads="1"/>
        </xdr:cNvSpPr>
      </xdr:nvSpPr>
      <xdr:spPr>
        <a:xfrm>
          <a:off x="4295775" y="0"/>
          <a:ext cx="520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20" name="Text Box 40"/>
        <xdr:cNvSpPr txBox="1">
          <a:spLocks noChangeArrowheads="1"/>
        </xdr:cNvSpPr>
      </xdr:nvSpPr>
      <xdr:spPr>
        <a:xfrm>
          <a:off x="4295775" y="0"/>
          <a:ext cx="521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2</xdr:col>
      <xdr:colOff>581025</xdr:colOff>
      <xdr:row>0</xdr:row>
      <xdr:rowOff>0</xdr:rowOff>
    </xdr:to>
    <xdr:sp>
      <xdr:nvSpPr>
        <xdr:cNvPr id="21" name="Line 41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2" name="Line 42"/>
        <xdr:cNvSpPr>
          <a:spLocks/>
        </xdr:cNvSpPr>
      </xdr:nvSpPr>
      <xdr:spPr>
        <a:xfrm>
          <a:off x="4295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3" name="Line 43"/>
        <xdr:cNvSpPr>
          <a:spLocks/>
        </xdr:cNvSpPr>
      </xdr:nvSpPr>
      <xdr:spPr>
        <a:xfrm>
          <a:off x="4276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0</xdr:row>
      <xdr:rowOff>0</xdr:rowOff>
    </xdr:from>
    <xdr:to>
      <xdr:col>10</xdr:col>
      <xdr:colOff>419100</xdr:colOff>
      <xdr:row>0</xdr:row>
      <xdr:rowOff>0</xdr:rowOff>
    </xdr:to>
    <xdr:sp>
      <xdr:nvSpPr>
        <xdr:cNvPr id="24" name="Line 92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Line 96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0</xdr:row>
      <xdr:rowOff>0</xdr:rowOff>
    </xdr:from>
    <xdr:to>
      <xdr:col>9</xdr:col>
      <xdr:colOff>419100</xdr:colOff>
      <xdr:row>0</xdr:row>
      <xdr:rowOff>0</xdr:rowOff>
    </xdr:to>
    <xdr:sp>
      <xdr:nvSpPr>
        <xdr:cNvPr id="26" name="Line 108"/>
        <xdr:cNvSpPr>
          <a:spLocks/>
        </xdr:cNvSpPr>
      </xdr:nvSpPr>
      <xdr:spPr>
        <a:xfrm>
          <a:off x="86487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7" name="Line 109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8" name="Text Box 120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9" name="Text Box 121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0" name="Text Box 122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Text Box 123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2" name="Text Box 124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Text Box 125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126"/>
        <xdr:cNvSpPr>
          <a:spLocks/>
        </xdr:cNvSpPr>
      </xdr:nvSpPr>
      <xdr:spPr>
        <a:xfrm flipV="1">
          <a:off x="1182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5" name="Text Box 127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6" name="Text Box 128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7" name="Text Box 129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8" name="Text Box 130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9" name="Text Box 131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0" name="Text Box 132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1" name="Line 133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2" name="Text Box 134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3" name="Text Box 135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Line 136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5" name="Line 137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6" name="Text Box 138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7" name="Text Box 139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8" name="Line 140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9" name="Line 141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0" name="Line 142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0</xdr:row>
      <xdr:rowOff>0</xdr:rowOff>
    </xdr:from>
    <xdr:to>
      <xdr:col>10</xdr:col>
      <xdr:colOff>419100</xdr:colOff>
      <xdr:row>0</xdr:row>
      <xdr:rowOff>0</xdr:rowOff>
    </xdr:to>
    <xdr:sp>
      <xdr:nvSpPr>
        <xdr:cNvPr id="51" name="Line 143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2" name="Line 144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3" name="Line 145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4" name="Line 146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5" name="Line 147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6" name="Text Box 148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" name="Text Box 149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8" name="Text Box 150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" name="Text Box 151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0" name="Text Box 152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" name="Text Box 153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2" name="Line 154"/>
        <xdr:cNvSpPr>
          <a:spLocks/>
        </xdr:cNvSpPr>
      </xdr:nvSpPr>
      <xdr:spPr>
        <a:xfrm flipV="1">
          <a:off x="1182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Text Box 155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" name="Text Box 156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" name="Text Box 157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Text Box 158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7" name="Line 159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8" name="Text Box 160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9" name="Text Box 161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0" name="Line 162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1" name="Line 163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" name="Text Box 164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3" name="Text Box 165"/>
        <xdr:cNvSpPr txBox="1">
          <a:spLocks noChangeArrowheads="1"/>
        </xdr:cNvSpPr>
      </xdr:nvSpPr>
      <xdr:spPr>
        <a:xfrm>
          <a:off x="11820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4" name="Line 166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5" name="Line 167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6" name="Line 168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0</xdr:row>
      <xdr:rowOff>0</xdr:rowOff>
    </xdr:from>
    <xdr:to>
      <xdr:col>10</xdr:col>
      <xdr:colOff>419100</xdr:colOff>
      <xdr:row>0</xdr:row>
      <xdr:rowOff>0</xdr:rowOff>
    </xdr:to>
    <xdr:sp>
      <xdr:nvSpPr>
        <xdr:cNvPr id="77" name="Line 169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8" name="Line 170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9" name="Line 171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0" name="Line 172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1" name="Line 173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82" name="Text Box 177"/>
        <xdr:cNvSpPr txBox="1">
          <a:spLocks noChangeArrowheads="1"/>
        </xdr:cNvSpPr>
      </xdr:nvSpPr>
      <xdr:spPr>
        <a:xfrm>
          <a:off x="118205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83" name="Text Box 178"/>
        <xdr:cNvSpPr txBox="1">
          <a:spLocks noChangeArrowheads="1"/>
        </xdr:cNvSpPr>
      </xdr:nvSpPr>
      <xdr:spPr>
        <a:xfrm>
          <a:off x="118205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84" name="Text Box 179"/>
        <xdr:cNvSpPr txBox="1">
          <a:spLocks noChangeArrowheads="1"/>
        </xdr:cNvSpPr>
      </xdr:nvSpPr>
      <xdr:spPr>
        <a:xfrm>
          <a:off x="118205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85" name="Text Box 180"/>
        <xdr:cNvSpPr txBox="1">
          <a:spLocks noChangeArrowheads="1"/>
        </xdr:cNvSpPr>
      </xdr:nvSpPr>
      <xdr:spPr>
        <a:xfrm>
          <a:off x="118205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86" name="Text Box 181"/>
        <xdr:cNvSpPr txBox="1">
          <a:spLocks noChangeArrowheads="1"/>
        </xdr:cNvSpPr>
      </xdr:nvSpPr>
      <xdr:spPr>
        <a:xfrm>
          <a:off x="118205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87" name="Text Box 182"/>
        <xdr:cNvSpPr txBox="1">
          <a:spLocks noChangeArrowheads="1"/>
        </xdr:cNvSpPr>
      </xdr:nvSpPr>
      <xdr:spPr>
        <a:xfrm>
          <a:off x="118205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88" name="Line 183"/>
        <xdr:cNvSpPr>
          <a:spLocks/>
        </xdr:cNvSpPr>
      </xdr:nvSpPr>
      <xdr:spPr>
        <a:xfrm flipV="1">
          <a:off x="11820525" y="247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89" name="Text Box 184"/>
        <xdr:cNvSpPr txBox="1">
          <a:spLocks noChangeArrowheads="1"/>
        </xdr:cNvSpPr>
      </xdr:nvSpPr>
      <xdr:spPr>
        <a:xfrm>
          <a:off x="118205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90" name="Text Box 185"/>
        <xdr:cNvSpPr txBox="1">
          <a:spLocks noChangeArrowheads="1"/>
        </xdr:cNvSpPr>
      </xdr:nvSpPr>
      <xdr:spPr>
        <a:xfrm>
          <a:off x="11820525" y="7686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91" name="Text Box 186"/>
        <xdr:cNvSpPr txBox="1">
          <a:spLocks noChangeArrowheads="1"/>
        </xdr:cNvSpPr>
      </xdr:nvSpPr>
      <xdr:spPr>
        <a:xfrm>
          <a:off x="118205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92" name="Text Box 187"/>
        <xdr:cNvSpPr txBox="1">
          <a:spLocks noChangeArrowheads="1"/>
        </xdr:cNvSpPr>
      </xdr:nvSpPr>
      <xdr:spPr>
        <a:xfrm>
          <a:off x="11820525" y="5886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93" name="Text Box 188"/>
        <xdr:cNvSpPr txBox="1">
          <a:spLocks noChangeArrowheads="1"/>
        </xdr:cNvSpPr>
      </xdr:nvSpPr>
      <xdr:spPr>
        <a:xfrm>
          <a:off x="11820525" y="5886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94" name="Text Box 189"/>
        <xdr:cNvSpPr txBox="1">
          <a:spLocks noChangeArrowheads="1"/>
        </xdr:cNvSpPr>
      </xdr:nvSpPr>
      <xdr:spPr>
        <a:xfrm>
          <a:off x="11820525" y="7686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95" name="Line 190"/>
        <xdr:cNvSpPr>
          <a:spLocks/>
        </xdr:cNvSpPr>
      </xdr:nvSpPr>
      <xdr:spPr>
        <a:xfrm>
          <a:off x="118205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96" name="Text Box 191"/>
        <xdr:cNvSpPr txBox="1">
          <a:spLocks noChangeArrowheads="1"/>
        </xdr:cNvSpPr>
      </xdr:nvSpPr>
      <xdr:spPr>
        <a:xfrm>
          <a:off x="118205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97" name="Text Box 192"/>
        <xdr:cNvSpPr txBox="1">
          <a:spLocks noChangeArrowheads="1"/>
        </xdr:cNvSpPr>
      </xdr:nvSpPr>
      <xdr:spPr>
        <a:xfrm>
          <a:off x="118205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98" name="Line 193"/>
        <xdr:cNvSpPr>
          <a:spLocks/>
        </xdr:cNvSpPr>
      </xdr:nvSpPr>
      <xdr:spPr>
        <a:xfrm>
          <a:off x="118205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99" name="Line 194"/>
        <xdr:cNvSpPr>
          <a:spLocks/>
        </xdr:cNvSpPr>
      </xdr:nvSpPr>
      <xdr:spPr>
        <a:xfrm>
          <a:off x="118205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00" name="Text Box 195"/>
        <xdr:cNvSpPr txBox="1">
          <a:spLocks noChangeArrowheads="1"/>
        </xdr:cNvSpPr>
      </xdr:nvSpPr>
      <xdr:spPr>
        <a:xfrm>
          <a:off x="11820525" y="5886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01" name="Text Box 196"/>
        <xdr:cNvSpPr txBox="1">
          <a:spLocks noChangeArrowheads="1"/>
        </xdr:cNvSpPr>
      </xdr:nvSpPr>
      <xdr:spPr>
        <a:xfrm>
          <a:off x="11820525" y="5886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02" name="Line 197"/>
        <xdr:cNvSpPr>
          <a:spLocks/>
        </xdr:cNvSpPr>
      </xdr:nvSpPr>
      <xdr:spPr>
        <a:xfrm>
          <a:off x="118205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03" name="Line 198"/>
        <xdr:cNvSpPr>
          <a:spLocks/>
        </xdr:cNvSpPr>
      </xdr:nvSpPr>
      <xdr:spPr>
        <a:xfrm>
          <a:off x="118205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04" name="Line 199"/>
        <xdr:cNvSpPr>
          <a:spLocks/>
        </xdr:cNvSpPr>
      </xdr:nvSpPr>
      <xdr:spPr>
        <a:xfrm>
          <a:off x="118205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26</xdr:row>
      <xdr:rowOff>0</xdr:rowOff>
    </xdr:from>
    <xdr:to>
      <xdr:col>11</xdr:col>
      <xdr:colOff>419100</xdr:colOff>
      <xdr:row>26</xdr:row>
      <xdr:rowOff>0</xdr:rowOff>
    </xdr:to>
    <xdr:sp>
      <xdr:nvSpPr>
        <xdr:cNvPr id="105" name="Line 200"/>
        <xdr:cNvSpPr>
          <a:spLocks/>
        </xdr:cNvSpPr>
      </xdr:nvSpPr>
      <xdr:spPr>
        <a:xfrm>
          <a:off x="10315575" y="7686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06" name="Line 201"/>
        <xdr:cNvSpPr>
          <a:spLocks/>
        </xdr:cNvSpPr>
      </xdr:nvSpPr>
      <xdr:spPr>
        <a:xfrm>
          <a:off x="11820525" y="7686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07" name="Line 202"/>
        <xdr:cNvSpPr>
          <a:spLocks/>
        </xdr:cNvSpPr>
      </xdr:nvSpPr>
      <xdr:spPr>
        <a:xfrm>
          <a:off x="11820525" y="247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08" name="Line 203"/>
        <xdr:cNvSpPr>
          <a:spLocks/>
        </xdr:cNvSpPr>
      </xdr:nvSpPr>
      <xdr:spPr>
        <a:xfrm>
          <a:off x="11820525" y="4886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09" name="Line 204"/>
        <xdr:cNvSpPr>
          <a:spLocks/>
        </xdr:cNvSpPr>
      </xdr:nvSpPr>
      <xdr:spPr>
        <a:xfrm>
          <a:off x="11820525" y="7686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10" name="Text Box 205"/>
        <xdr:cNvSpPr txBox="1">
          <a:spLocks noChangeArrowheads="1"/>
        </xdr:cNvSpPr>
      </xdr:nvSpPr>
      <xdr:spPr>
        <a:xfrm>
          <a:off x="11820525" y="768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11" name="Text Box 206"/>
        <xdr:cNvSpPr txBox="1">
          <a:spLocks noChangeArrowheads="1"/>
        </xdr:cNvSpPr>
      </xdr:nvSpPr>
      <xdr:spPr>
        <a:xfrm>
          <a:off x="11820525" y="7686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12" name="Text Box 207"/>
        <xdr:cNvSpPr txBox="1">
          <a:spLocks noChangeArrowheads="1"/>
        </xdr:cNvSpPr>
      </xdr:nvSpPr>
      <xdr:spPr>
        <a:xfrm>
          <a:off x="11820525" y="768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13" name="Text Box 208"/>
        <xdr:cNvSpPr txBox="1">
          <a:spLocks noChangeArrowheads="1"/>
        </xdr:cNvSpPr>
      </xdr:nvSpPr>
      <xdr:spPr>
        <a:xfrm>
          <a:off x="11820525" y="7686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14" name="Text Box 209"/>
        <xdr:cNvSpPr txBox="1">
          <a:spLocks noChangeArrowheads="1"/>
        </xdr:cNvSpPr>
      </xdr:nvSpPr>
      <xdr:spPr>
        <a:xfrm>
          <a:off x="11820525" y="768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15" name="Text Box 210"/>
        <xdr:cNvSpPr txBox="1">
          <a:spLocks noChangeArrowheads="1"/>
        </xdr:cNvSpPr>
      </xdr:nvSpPr>
      <xdr:spPr>
        <a:xfrm>
          <a:off x="11820525" y="7686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16" name="Line 211"/>
        <xdr:cNvSpPr>
          <a:spLocks/>
        </xdr:cNvSpPr>
      </xdr:nvSpPr>
      <xdr:spPr>
        <a:xfrm flipV="1">
          <a:off x="11820525" y="7686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17" name="Text Box 212"/>
        <xdr:cNvSpPr txBox="1">
          <a:spLocks noChangeArrowheads="1"/>
        </xdr:cNvSpPr>
      </xdr:nvSpPr>
      <xdr:spPr>
        <a:xfrm>
          <a:off x="11820525" y="7686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18" name="Text Box 213"/>
        <xdr:cNvSpPr txBox="1">
          <a:spLocks noChangeArrowheads="1"/>
        </xdr:cNvSpPr>
      </xdr:nvSpPr>
      <xdr:spPr>
        <a:xfrm>
          <a:off x="11820525" y="768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19" name="Text Box 214"/>
        <xdr:cNvSpPr txBox="1">
          <a:spLocks noChangeArrowheads="1"/>
        </xdr:cNvSpPr>
      </xdr:nvSpPr>
      <xdr:spPr>
        <a:xfrm>
          <a:off x="11820525" y="7686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20" name="Text Box 215"/>
        <xdr:cNvSpPr txBox="1">
          <a:spLocks noChangeArrowheads="1"/>
        </xdr:cNvSpPr>
      </xdr:nvSpPr>
      <xdr:spPr>
        <a:xfrm>
          <a:off x="11820525" y="7686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21" name="Line 216"/>
        <xdr:cNvSpPr>
          <a:spLocks/>
        </xdr:cNvSpPr>
      </xdr:nvSpPr>
      <xdr:spPr>
        <a:xfrm>
          <a:off x="1182052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22" name="Text Box 217"/>
        <xdr:cNvSpPr txBox="1">
          <a:spLocks noChangeArrowheads="1"/>
        </xdr:cNvSpPr>
      </xdr:nvSpPr>
      <xdr:spPr>
        <a:xfrm>
          <a:off x="11820525" y="7686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23" name="Text Box 218"/>
        <xdr:cNvSpPr txBox="1">
          <a:spLocks noChangeArrowheads="1"/>
        </xdr:cNvSpPr>
      </xdr:nvSpPr>
      <xdr:spPr>
        <a:xfrm>
          <a:off x="11820525" y="768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24" name="Line 219"/>
        <xdr:cNvSpPr>
          <a:spLocks/>
        </xdr:cNvSpPr>
      </xdr:nvSpPr>
      <xdr:spPr>
        <a:xfrm>
          <a:off x="1182052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25" name="Line 220"/>
        <xdr:cNvSpPr>
          <a:spLocks/>
        </xdr:cNvSpPr>
      </xdr:nvSpPr>
      <xdr:spPr>
        <a:xfrm>
          <a:off x="1182052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26" name="Text Box 221"/>
        <xdr:cNvSpPr txBox="1">
          <a:spLocks noChangeArrowheads="1"/>
        </xdr:cNvSpPr>
      </xdr:nvSpPr>
      <xdr:spPr>
        <a:xfrm>
          <a:off x="11820525" y="7686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27" name="Text Box 222"/>
        <xdr:cNvSpPr txBox="1">
          <a:spLocks noChangeArrowheads="1"/>
        </xdr:cNvSpPr>
      </xdr:nvSpPr>
      <xdr:spPr>
        <a:xfrm>
          <a:off x="11820525" y="7686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28" name="Line 223"/>
        <xdr:cNvSpPr>
          <a:spLocks/>
        </xdr:cNvSpPr>
      </xdr:nvSpPr>
      <xdr:spPr>
        <a:xfrm>
          <a:off x="1182052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29" name="Line 224"/>
        <xdr:cNvSpPr>
          <a:spLocks/>
        </xdr:cNvSpPr>
      </xdr:nvSpPr>
      <xdr:spPr>
        <a:xfrm>
          <a:off x="1182052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30" name="Line 225"/>
        <xdr:cNvSpPr>
          <a:spLocks/>
        </xdr:cNvSpPr>
      </xdr:nvSpPr>
      <xdr:spPr>
        <a:xfrm>
          <a:off x="1182052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47</xdr:row>
      <xdr:rowOff>0</xdr:rowOff>
    </xdr:from>
    <xdr:to>
      <xdr:col>11</xdr:col>
      <xdr:colOff>419100</xdr:colOff>
      <xdr:row>47</xdr:row>
      <xdr:rowOff>0</xdr:rowOff>
    </xdr:to>
    <xdr:sp>
      <xdr:nvSpPr>
        <xdr:cNvPr id="131" name="Line 226"/>
        <xdr:cNvSpPr>
          <a:spLocks/>
        </xdr:cNvSpPr>
      </xdr:nvSpPr>
      <xdr:spPr>
        <a:xfrm>
          <a:off x="10315575" y="127254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32" name="Line 227"/>
        <xdr:cNvSpPr>
          <a:spLocks/>
        </xdr:cNvSpPr>
      </xdr:nvSpPr>
      <xdr:spPr>
        <a:xfrm>
          <a:off x="11820525" y="7686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33" name="Line 228"/>
        <xdr:cNvSpPr>
          <a:spLocks/>
        </xdr:cNvSpPr>
      </xdr:nvSpPr>
      <xdr:spPr>
        <a:xfrm>
          <a:off x="11820525" y="7686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34" name="Line 229"/>
        <xdr:cNvSpPr>
          <a:spLocks/>
        </xdr:cNvSpPr>
      </xdr:nvSpPr>
      <xdr:spPr>
        <a:xfrm>
          <a:off x="11820525" y="7686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0</xdr:colOff>
      <xdr:row>47</xdr:row>
      <xdr:rowOff>0</xdr:rowOff>
    </xdr:to>
    <xdr:sp>
      <xdr:nvSpPr>
        <xdr:cNvPr id="135" name="Line 230"/>
        <xdr:cNvSpPr>
          <a:spLocks/>
        </xdr:cNvSpPr>
      </xdr:nvSpPr>
      <xdr:spPr>
        <a:xfrm>
          <a:off x="11820525" y="127254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36" name="Text Box 231"/>
        <xdr:cNvSpPr txBox="1">
          <a:spLocks noChangeArrowheads="1"/>
        </xdr:cNvSpPr>
      </xdr:nvSpPr>
      <xdr:spPr>
        <a:xfrm>
          <a:off x="118205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37" name="Text Box 232"/>
        <xdr:cNvSpPr txBox="1">
          <a:spLocks noChangeArrowheads="1"/>
        </xdr:cNvSpPr>
      </xdr:nvSpPr>
      <xdr:spPr>
        <a:xfrm>
          <a:off x="118205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38" name="Text Box 233"/>
        <xdr:cNvSpPr txBox="1">
          <a:spLocks noChangeArrowheads="1"/>
        </xdr:cNvSpPr>
      </xdr:nvSpPr>
      <xdr:spPr>
        <a:xfrm>
          <a:off x="118205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39" name="Text Box 234"/>
        <xdr:cNvSpPr txBox="1">
          <a:spLocks noChangeArrowheads="1"/>
        </xdr:cNvSpPr>
      </xdr:nvSpPr>
      <xdr:spPr>
        <a:xfrm>
          <a:off x="118205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40" name="Text Box 235"/>
        <xdr:cNvSpPr txBox="1">
          <a:spLocks noChangeArrowheads="1"/>
        </xdr:cNvSpPr>
      </xdr:nvSpPr>
      <xdr:spPr>
        <a:xfrm>
          <a:off x="118205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41" name="Text Box 236"/>
        <xdr:cNvSpPr txBox="1">
          <a:spLocks noChangeArrowheads="1"/>
        </xdr:cNvSpPr>
      </xdr:nvSpPr>
      <xdr:spPr>
        <a:xfrm>
          <a:off x="118205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42" name="Line 237"/>
        <xdr:cNvSpPr>
          <a:spLocks/>
        </xdr:cNvSpPr>
      </xdr:nvSpPr>
      <xdr:spPr>
        <a:xfrm flipV="1">
          <a:off x="11820525" y="247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43" name="Text Box 238"/>
        <xdr:cNvSpPr txBox="1">
          <a:spLocks noChangeArrowheads="1"/>
        </xdr:cNvSpPr>
      </xdr:nvSpPr>
      <xdr:spPr>
        <a:xfrm>
          <a:off x="118205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44" name="Text Box 239"/>
        <xdr:cNvSpPr txBox="1">
          <a:spLocks noChangeArrowheads="1"/>
        </xdr:cNvSpPr>
      </xdr:nvSpPr>
      <xdr:spPr>
        <a:xfrm>
          <a:off x="12734925" y="7486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45" name="Text Box 240"/>
        <xdr:cNvSpPr txBox="1">
          <a:spLocks noChangeArrowheads="1"/>
        </xdr:cNvSpPr>
      </xdr:nvSpPr>
      <xdr:spPr>
        <a:xfrm>
          <a:off x="118205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46" name="Text Box 241"/>
        <xdr:cNvSpPr txBox="1">
          <a:spLocks noChangeArrowheads="1"/>
        </xdr:cNvSpPr>
      </xdr:nvSpPr>
      <xdr:spPr>
        <a:xfrm>
          <a:off x="12734925" y="568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47" name="Text Box 242"/>
        <xdr:cNvSpPr txBox="1">
          <a:spLocks noChangeArrowheads="1"/>
        </xdr:cNvSpPr>
      </xdr:nvSpPr>
      <xdr:spPr>
        <a:xfrm>
          <a:off x="12734925" y="568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48" name="Text Box 243"/>
        <xdr:cNvSpPr txBox="1">
          <a:spLocks noChangeArrowheads="1"/>
        </xdr:cNvSpPr>
      </xdr:nvSpPr>
      <xdr:spPr>
        <a:xfrm>
          <a:off x="12734925" y="7486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49" name="Line 244"/>
        <xdr:cNvSpPr>
          <a:spLocks/>
        </xdr:cNvSpPr>
      </xdr:nvSpPr>
      <xdr:spPr>
        <a:xfrm>
          <a:off x="118205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50" name="Text Box 245"/>
        <xdr:cNvSpPr txBox="1">
          <a:spLocks noChangeArrowheads="1"/>
        </xdr:cNvSpPr>
      </xdr:nvSpPr>
      <xdr:spPr>
        <a:xfrm>
          <a:off x="118205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51" name="Text Box 246"/>
        <xdr:cNvSpPr txBox="1">
          <a:spLocks noChangeArrowheads="1"/>
        </xdr:cNvSpPr>
      </xdr:nvSpPr>
      <xdr:spPr>
        <a:xfrm>
          <a:off x="118205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52" name="Line 247"/>
        <xdr:cNvSpPr>
          <a:spLocks/>
        </xdr:cNvSpPr>
      </xdr:nvSpPr>
      <xdr:spPr>
        <a:xfrm>
          <a:off x="118205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53" name="Line 248"/>
        <xdr:cNvSpPr>
          <a:spLocks/>
        </xdr:cNvSpPr>
      </xdr:nvSpPr>
      <xdr:spPr>
        <a:xfrm>
          <a:off x="118205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54" name="Text Box 249"/>
        <xdr:cNvSpPr txBox="1">
          <a:spLocks noChangeArrowheads="1"/>
        </xdr:cNvSpPr>
      </xdr:nvSpPr>
      <xdr:spPr>
        <a:xfrm>
          <a:off x="12734925" y="568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55" name="Text Box 250"/>
        <xdr:cNvSpPr txBox="1">
          <a:spLocks noChangeArrowheads="1"/>
        </xdr:cNvSpPr>
      </xdr:nvSpPr>
      <xdr:spPr>
        <a:xfrm>
          <a:off x="12734925" y="568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56" name="Line 251"/>
        <xdr:cNvSpPr>
          <a:spLocks/>
        </xdr:cNvSpPr>
      </xdr:nvSpPr>
      <xdr:spPr>
        <a:xfrm>
          <a:off x="118205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57" name="Line 252"/>
        <xdr:cNvSpPr>
          <a:spLocks/>
        </xdr:cNvSpPr>
      </xdr:nvSpPr>
      <xdr:spPr>
        <a:xfrm>
          <a:off x="118205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58" name="Line 253"/>
        <xdr:cNvSpPr>
          <a:spLocks/>
        </xdr:cNvSpPr>
      </xdr:nvSpPr>
      <xdr:spPr>
        <a:xfrm>
          <a:off x="118205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25</xdr:row>
      <xdr:rowOff>0</xdr:rowOff>
    </xdr:from>
    <xdr:to>
      <xdr:col>11</xdr:col>
      <xdr:colOff>419100</xdr:colOff>
      <xdr:row>25</xdr:row>
      <xdr:rowOff>0</xdr:rowOff>
    </xdr:to>
    <xdr:sp>
      <xdr:nvSpPr>
        <xdr:cNvPr id="159" name="Line 254"/>
        <xdr:cNvSpPr>
          <a:spLocks/>
        </xdr:cNvSpPr>
      </xdr:nvSpPr>
      <xdr:spPr>
        <a:xfrm>
          <a:off x="10315575" y="7486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60" name="Line 255"/>
        <xdr:cNvSpPr>
          <a:spLocks/>
        </xdr:cNvSpPr>
      </xdr:nvSpPr>
      <xdr:spPr>
        <a:xfrm>
          <a:off x="12734925" y="7486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61" name="Line 256"/>
        <xdr:cNvSpPr>
          <a:spLocks/>
        </xdr:cNvSpPr>
      </xdr:nvSpPr>
      <xdr:spPr>
        <a:xfrm>
          <a:off x="11820525" y="247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62" name="Line 257"/>
        <xdr:cNvSpPr>
          <a:spLocks/>
        </xdr:cNvSpPr>
      </xdr:nvSpPr>
      <xdr:spPr>
        <a:xfrm>
          <a:off x="12734925" y="4886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63" name="Line 258"/>
        <xdr:cNvSpPr>
          <a:spLocks/>
        </xdr:cNvSpPr>
      </xdr:nvSpPr>
      <xdr:spPr>
        <a:xfrm>
          <a:off x="12734925" y="7486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64" name="Text Box 259"/>
        <xdr:cNvSpPr txBox="1">
          <a:spLocks noChangeArrowheads="1"/>
        </xdr:cNvSpPr>
      </xdr:nvSpPr>
      <xdr:spPr>
        <a:xfrm>
          <a:off x="12734925" y="7486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65" name="Text Box 260"/>
        <xdr:cNvSpPr txBox="1">
          <a:spLocks noChangeArrowheads="1"/>
        </xdr:cNvSpPr>
      </xdr:nvSpPr>
      <xdr:spPr>
        <a:xfrm>
          <a:off x="12734925" y="7486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66" name="Text Box 261"/>
        <xdr:cNvSpPr txBox="1">
          <a:spLocks noChangeArrowheads="1"/>
        </xdr:cNvSpPr>
      </xdr:nvSpPr>
      <xdr:spPr>
        <a:xfrm>
          <a:off x="12734925" y="7486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67" name="Text Box 262"/>
        <xdr:cNvSpPr txBox="1">
          <a:spLocks noChangeArrowheads="1"/>
        </xdr:cNvSpPr>
      </xdr:nvSpPr>
      <xdr:spPr>
        <a:xfrm>
          <a:off x="12734925" y="7486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68" name="Text Box 263"/>
        <xdr:cNvSpPr txBox="1">
          <a:spLocks noChangeArrowheads="1"/>
        </xdr:cNvSpPr>
      </xdr:nvSpPr>
      <xdr:spPr>
        <a:xfrm>
          <a:off x="12734925" y="7486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69" name="Text Box 264"/>
        <xdr:cNvSpPr txBox="1">
          <a:spLocks noChangeArrowheads="1"/>
        </xdr:cNvSpPr>
      </xdr:nvSpPr>
      <xdr:spPr>
        <a:xfrm>
          <a:off x="12734925" y="7486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70" name="Line 265"/>
        <xdr:cNvSpPr>
          <a:spLocks/>
        </xdr:cNvSpPr>
      </xdr:nvSpPr>
      <xdr:spPr>
        <a:xfrm flipV="1">
          <a:off x="12734925" y="7486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71" name="Text Box 266"/>
        <xdr:cNvSpPr txBox="1">
          <a:spLocks noChangeArrowheads="1"/>
        </xdr:cNvSpPr>
      </xdr:nvSpPr>
      <xdr:spPr>
        <a:xfrm>
          <a:off x="12734925" y="7486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72" name="Text Box 267"/>
        <xdr:cNvSpPr txBox="1">
          <a:spLocks noChangeArrowheads="1"/>
        </xdr:cNvSpPr>
      </xdr:nvSpPr>
      <xdr:spPr>
        <a:xfrm>
          <a:off x="12734925" y="7486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73" name="Text Box 268"/>
        <xdr:cNvSpPr txBox="1">
          <a:spLocks noChangeArrowheads="1"/>
        </xdr:cNvSpPr>
      </xdr:nvSpPr>
      <xdr:spPr>
        <a:xfrm>
          <a:off x="12734925" y="7486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74" name="Text Box 269"/>
        <xdr:cNvSpPr txBox="1">
          <a:spLocks noChangeArrowheads="1"/>
        </xdr:cNvSpPr>
      </xdr:nvSpPr>
      <xdr:spPr>
        <a:xfrm>
          <a:off x="12734925" y="7486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75" name="Line 270"/>
        <xdr:cNvSpPr>
          <a:spLocks/>
        </xdr:cNvSpPr>
      </xdr:nvSpPr>
      <xdr:spPr>
        <a:xfrm>
          <a:off x="1273492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76" name="Text Box 271"/>
        <xdr:cNvSpPr txBox="1">
          <a:spLocks noChangeArrowheads="1"/>
        </xdr:cNvSpPr>
      </xdr:nvSpPr>
      <xdr:spPr>
        <a:xfrm>
          <a:off x="12734925" y="7486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77" name="Text Box 272"/>
        <xdr:cNvSpPr txBox="1">
          <a:spLocks noChangeArrowheads="1"/>
        </xdr:cNvSpPr>
      </xdr:nvSpPr>
      <xdr:spPr>
        <a:xfrm>
          <a:off x="12734925" y="7486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78" name="Line 273"/>
        <xdr:cNvSpPr>
          <a:spLocks/>
        </xdr:cNvSpPr>
      </xdr:nvSpPr>
      <xdr:spPr>
        <a:xfrm>
          <a:off x="1273492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79" name="Line 274"/>
        <xdr:cNvSpPr>
          <a:spLocks/>
        </xdr:cNvSpPr>
      </xdr:nvSpPr>
      <xdr:spPr>
        <a:xfrm>
          <a:off x="1273492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80" name="Text Box 275"/>
        <xdr:cNvSpPr txBox="1">
          <a:spLocks noChangeArrowheads="1"/>
        </xdr:cNvSpPr>
      </xdr:nvSpPr>
      <xdr:spPr>
        <a:xfrm>
          <a:off x="12734925" y="7486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81" name="Text Box 276"/>
        <xdr:cNvSpPr txBox="1">
          <a:spLocks noChangeArrowheads="1"/>
        </xdr:cNvSpPr>
      </xdr:nvSpPr>
      <xdr:spPr>
        <a:xfrm>
          <a:off x="12734925" y="7486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82" name="Line 277"/>
        <xdr:cNvSpPr>
          <a:spLocks/>
        </xdr:cNvSpPr>
      </xdr:nvSpPr>
      <xdr:spPr>
        <a:xfrm>
          <a:off x="1273492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83" name="Line 278"/>
        <xdr:cNvSpPr>
          <a:spLocks/>
        </xdr:cNvSpPr>
      </xdr:nvSpPr>
      <xdr:spPr>
        <a:xfrm>
          <a:off x="1273492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84" name="Line 279"/>
        <xdr:cNvSpPr>
          <a:spLocks/>
        </xdr:cNvSpPr>
      </xdr:nvSpPr>
      <xdr:spPr>
        <a:xfrm>
          <a:off x="1273492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47</xdr:row>
      <xdr:rowOff>0</xdr:rowOff>
    </xdr:from>
    <xdr:to>
      <xdr:col>11</xdr:col>
      <xdr:colOff>419100</xdr:colOff>
      <xdr:row>47</xdr:row>
      <xdr:rowOff>0</xdr:rowOff>
    </xdr:to>
    <xdr:sp>
      <xdr:nvSpPr>
        <xdr:cNvPr id="185" name="Line 280"/>
        <xdr:cNvSpPr>
          <a:spLocks/>
        </xdr:cNvSpPr>
      </xdr:nvSpPr>
      <xdr:spPr>
        <a:xfrm>
          <a:off x="10315575" y="127254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86" name="Line 281"/>
        <xdr:cNvSpPr>
          <a:spLocks/>
        </xdr:cNvSpPr>
      </xdr:nvSpPr>
      <xdr:spPr>
        <a:xfrm>
          <a:off x="12734925" y="7486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87" name="Line 282"/>
        <xdr:cNvSpPr>
          <a:spLocks/>
        </xdr:cNvSpPr>
      </xdr:nvSpPr>
      <xdr:spPr>
        <a:xfrm>
          <a:off x="12734925" y="7486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88" name="Line 283"/>
        <xdr:cNvSpPr>
          <a:spLocks/>
        </xdr:cNvSpPr>
      </xdr:nvSpPr>
      <xdr:spPr>
        <a:xfrm>
          <a:off x="12734925" y="7486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>
      <xdr:nvSpPr>
        <xdr:cNvPr id="189" name="Line 284"/>
        <xdr:cNvSpPr>
          <a:spLocks/>
        </xdr:cNvSpPr>
      </xdr:nvSpPr>
      <xdr:spPr>
        <a:xfrm>
          <a:off x="12734925" y="127254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25</xdr:row>
      <xdr:rowOff>0</xdr:rowOff>
    </xdr:from>
    <xdr:to>
      <xdr:col>12</xdr:col>
      <xdr:colOff>419100</xdr:colOff>
      <xdr:row>25</xdr:row>
      <xdr:rowOff>0</xdr:rowOff>
    </xdr:to>
    <xdr:sp>
      <xdr:nvSpPr>
        <xdr:cNvPr id="190" name="Line 285"/>
        <xdr:cNvSpPr>
          <a:spLocks/>
        </xdr:cNvSpPr>
      </xdr:nvSpPr>
      <xdr:spPr>
        <a:xfrm>
          <a:off x="11325225" y="7486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47</xdr:row>
      <xdr:rowOff>0</xdr:rowOff>
    </xdr:from>
    <xdr:to>
      <xdr:col>12</xdr:col>
      <xdr:colOff>419100</xdr:colOff>
      <xdr:row>47</xdr:row>
      <xdr:rowOff>0</xdr:rowOff>
    </xdr:to>
    <xdr:sp>
      <xdr:nvSpPr>
        <xdr:cNvPr id="191" name="Line 286"/>
        <xdr:cNvSpPr>
          <a:spLocks/>
        </xdr:cNvSpPr>
      </xdr:nvSpPr>
      <xdr:spPr>
        <a:xfrm>
          <a:off x="11325225" y="127254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37</xdr:row>
      <xdr:rowOff>0</xdr:rowOff>
    </xdr:from>
    <xdr:to>
      <xdr:col>5</xdr:col>
      <xdr:colOff>762000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00500" y="1362075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5</xdr:col>
      <xdr:colOff>762000</xdr:colOff>
      <xdr:row>37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19500" y="1362075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5</xdr:col>
      <xdr:colOff>742950</xdr:colOff>
      <xdr:row>37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000500" y="13620750"/>
          <a:ext cx="1581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19500" y="136207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37</xdr:row>
      <xdr:rowOff>0</xdr:rowOff>
    </xdr:from>
    <xdr:to>
      <xdr:col>2</xdr:col>
      <xdr:colOff>600075</xdr:colOff>
      <xdr:row>37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00125" y="13620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00125" y="136207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37</xdr:row>
      <xdr:rowOff>0</xdr:rowOff>
    </xdr:from>
    <xdr:to>
      <xdr:col>6</xdr:col>
      <xdr:colOff>371475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981700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0</xdr:rowOff>
    </xdr:from>
    <xdr:to>
      <xdr:col>5</xdr:col>
      <xdr:colOff>723900</xdr:colOff>
      <xdr:row>37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09650" y="13620750"/>
          <a:ext cx="455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458575" y="13620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19050</xdr:colOff>
      <xdr:row>37</xdr:row>
      <xdr:rowOff>0</xdr:rowOff>
    </xdr:from>
    <xdr:to>
      <xdr:col>2</xdr:col>
      <xdr:colOff>1047750</xdr:colOff>
      <xdr:row>37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09650" y="13620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458575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458575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1458575" y="13620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37</xdr:row>
      <xdr:rowOff>0</xdr:rowOff>
    </xdr:from>
    <xdr:to>
      <xdr:col>2</xdr:col>
      <xdr:colOff>1038225</xdr:colOff>
      <xdr:row>37</xdr:row>
      <xdr:rowOff>0</xdr:rowOff>
    </xdr:to>
    <xdr:sp>
      <xdr:nvSpPr>
        <xdr:cNvPr id="14" name="Line 14"/>
        <xdr:cNvSpPr>
          <a:spLocks/>
        </xdr:cNvSpPr>
      </xdr:nvSpPr>
      <xdr:spPr>
        <a:xfrm>
          <a:off x="202882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37</xdr:row>
      <xdr:rowOff>0</xdr:rowOff>
    </xdr:from>
    <xdr:to>
      <xdr:col>6</xdr:col>
      <xdr:colOff>123825</xdr:colOff>
      <xdr:row>37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047750" y="13620750"/>
          <a:ext cx="468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37</xdr:row>
      <xdr:rowOff>0</xdr:rowOff>
    </xdr:from>
    <xdr:to>
      <xdr:col>2</xdr:col>
      <xdr:colOff>1038225</xdr:colOff>
      <xdr:row>37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000125" y="13620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37</xdr:row>
      <xdr:rowOff>0</xdr:rowOff>
    </xdr:from>
    <xdr:to>
      <xdr:col>2</xdr:col>
      <xdr:colOff>1038225</xdr:colOff>
      <xdr:row>37</xdr:row>
      <xdr:rowOff>0</xdr:rowOff>
    </xdr:to>
    <xdr:sp>
      <xdr:nvSpPr>
        <xdr:cNvPr id="17" name="Line 17"/>
        <xdr:cNvSpPr>
          <a:spLocks/>
        </xdr:cNvSpPr>
      </xdr:nvSpPr>
      <xdr:spPr>
        <a:xfrm>
          <a:off x="202882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37</xdr:row>
      <xdr:rowOff>0</xdr:rowOff>
    </xdr:from>
    <xdr:to>
      <xdr:col>2</xdr:col>
      <xdr:colOff>1019175</xdr:colOff>
      <xdr:row>37</xdr:row>
      <xdr:rowOff>0</xdr:rowOff>
    </xdr:to>
    <xdr:sp>
      <xdr:nvSpPr>
        <xdr:cNvPr id="18" name="Line 18"/>
        <xdr:cNvSpPr>
          <a:spLocks/>
        </xdr:cNvSpPr>
      </xdr:nvSpPr>
      <xdr:spPr>
        <a:xfrm>
          <a:off x="200977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1458575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1458575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37</xdr:row>
      <xdr:rowOff>0</xdr:rowOff>
    </xdr:from>
    <xdr:to>
      <xdr:col>2</xdr:col>
      <xdr:colOff>581025</xdr:colOff>
      <xdr:row>37</xdr:row>
      <xdr:rowOff>0</xdr:rowOff>
    </xdr:to>
    <xdr:sp>
      <xdr:nvSpPr>
        <xdr:cNvPr id="21" name="Line 21"/>
        <xdr:cNvSpPr>
          <a:spLocks/>
        </xdr:cNvSpPr>
      </xdr:nvSpPr>
      <xdr:spPr>
        <a:xfrm>
          <a:off x="157162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38100</xdr:colOff>
      <xdr:row>37</xdr:row>
      <xdr:rowOff>0</xdr:rowOff>
    </xdr:to>
    <xdr:sp>
      <xdr:nvSpPr>
        <xdr:cNvPr id="22" name="Line 22"/>
        <xdr:cNvSpPr>
          <a:spLocks/>
        </xdr:cNvSpPr>
      </xdr:nvSpPr>
      <xdr:spPr>
        <a:xfrm>
          <a:off x="4000500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37</xdr:row>
      <xdr:rowOff>0</xdr:rowOff>
    </xdr:from>
    <xdr:to>
      <xdr:col>4</xdr:col>
      <xdr:colOff>28575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399097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>
      <xdr:nvSpPr>
        <xdr:cNvPr id="24" name="Line 24"/>
        <xdr:cNvSpPr>
          <a:spLocks/>
        </xdr:cNvSpPr>
      </xdr:nvSpPr>
      <xdr:spPr>
        <a:xfrm>
          <a:off x="9705975" y="10696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0</xdr:colOff>
      <xdr:row>28</xdr:row>
      <xdr:rowOff>0</xdr:rowOff>
    </xdr:to>
    <xdr:sp>
      <xdr:nvSpPr>
        <xdr:cNvPr id="25" name="Line 25"/>
        <xdr:cNvSpPr>
          <a:spLocks/>
        </xdr:cNvSpPr>
      </xdr:nvSpPr>
      <xdr:spPr>
        <a:xfrm>
          <a:off x="11458575" y="10696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37</xdr:row>
      <xdr:rowOff>0</xdr:rowOff>
    </xdr:from>
    <xdr:to>
      <xdr:col>10</xdr:col>
      <xdr:colOff>419100</xdr:colOff>
      <xdr:row>37</xdr:row>
      <xdr:rowOff>0</xdr:rowOff>
    </xdr:to>
    <xdr:sp>
      <xdr:nvSpPr>
        <xdr:cNvPr id="26" name="Line 26"/>
        <xdr:cNvSpPr>
          <a:spLocks/>
        </xdr:cNvSpPr>
      </xdr:nvSpPr>
      <xdr:spPr>
        <a:xfrm>
          <a:off x="915352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11458575" y="200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11458575" y="200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5</xdr:col>
      <xdr:colOff>762000</xdr:colOff>
      <xdr:row>37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4000500" y="1362075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5</xdr:col>
      <xdr:colOff>762000</xdr:colOff>
      <xdr:row>37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3619500" y="1362075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5</xdr:col>
      <xdr:colOff>742950</xdr:colOff>
      <xdr:row>37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4000500" y="13620750"/>
          <a:ext cx="1581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3619500" y="136207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37</xdr:row>
      <xdr:rowOff>0</xdr:rowOff>
    </xdr:from>
    <xdr:to>
      <xdr:col>2</xdr:col>
      <xdr:colOff>600075</xdr:colOff>
      <xdr:row>37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1000125" y="13620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1000125" y="136207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37</xdr:row>
      <xdr:rowOff>0</xdr:rowOff>
    </xdr:from>
    <xdr:to>
      <xdr:col>6</xdr:col>
      <xdr:colOff>371475</xdr:colOff>
      <xdr:row>37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5981700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0</xdr:rowOff>
    </xdr:from>
    <xdr:to>
      <xdr:col>5</xdr:col>
      <xdr:colOff>723900</xdr:colOff>
      <xdr:row>37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009650" y="13620750"/>
          <a:ext cx="455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19050</xdr:colOff>
      <xdr:row>37</xdr:row>
      <xdr:rowOff>0</xdr:rowOff>
    </xdr:from>
    <xdr:to>
      <xdr:col>2</xdr:col>
      <xdr:colOff>1047750</xdr:colOff>
      <xdr:row>37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009650" y="13620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3657600" y="13620750"/>
          <a:ext cx="604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3657600" y="13620750"/>
          <a:ext cx="604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37</xdr:row>
      <xdr:rowOff>0</xdr:rowOff>
    </xdr:from>
    <xdr:to>
      <xdr:col>2</xdr:col>
      <xdr:colOff>1038225</xdr:colOff>
      <xdr:row>37</xdr:row>
      <xdr:rowOff>0</xdr:rowOff>
    </xdr:to>
    <xdr:sp>
      <xdr:nvSpPr>
        <xdr:cNvPr id="40" name="Line 40"/>
        <xdr:cNvSpPr>
          <a:spLocks/>
        </xdr:cNvSpPr>
      </xdr:nvSpPr>
      <xdr:spPr>
        <a:xfrm>
          <a:off x="202882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37</xdr:row>
      <xdr:rowOff>0</xdr:rowOff>
    </xdr:from>
    <xdr:to>
      <xdr:col>6</xdr:col>
      <xdr:colOff>123825</xdr:colOff>
      <xdr:row>37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047750" y="13620750"/>
          <a:ext cx="468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37</xdr:row>
      <xdr:rowOff>0</xdr:rowOff>
    </xdr:from>
    <xdr:to>
      <xdr:col>2</xdr:col>
      <xdr:colOff>1038225</xdr:colOff>
      <xdr:row>37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000125" y="13620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37</xdr:row>
      <xdr:rowOff>0</xdr:rowOff>
    </xdr:from>
    <xdr:to>
      <xdr:col>2</xdr:col>
      <xdr:colOff>1038225</xdr:colOff>
      <xdr:row>37</xdr:row>
      <xdr:rowOff>0</xdr:rowOff>
    </xdr:to>
    <xdr:sp>
      <xdr:nvSpPr>
        <xdr:cNvPr id="43" name="Line 43"/>
        <xdr:cNvSpPr>
          <a:spLocks/>
        </xdr:cNvSpPr>
      </xdr:nvSpPr>
      <xdr:spPr>
        <a:xfrm>
          <a:off x="202882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37</xdr:row>
      <xdr:rowOff>0</xdr:rowOff>
    </xdr:from>
    <xdr:to>
      <xdr:col>2</xdr:col>
      <xdr:colOff>1019175</xdr:colOff>
      <xdr:row>37</xdr:row>
      <xdr:rowOff>0</xdr:rowOff>
    </xdr:to>
    <xdr:sp>
      <xdr:nvSpPr>
        <xdr:cNvPr id="44" name="Line 44"/>
        <xdr:cNvSpPr>
          <a:spLocks/>
        </xdr:cNvSpPr>
      </xdr:nvSpPr>
      <xdr:spPr>
        <a:xfrm>
          <a:off x="200977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4000500" y="13620750"/>
          <a:ext cx="5705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4000500" y="13620750"/>
          <a:ext cx="5705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37</xdr:row>
      <xdr:rowOff>0</xdr:rowOff>
    </xdr:from>
    <xdr:to>
      <xdr:col>2</xdr:col>
      <xdr:colOff>581025</xdr:colOff>
      <xdr:row>37</xdr:row>
      <xdr:rowOff>0</xdr:rowOff>
    </xdr:to>
    <xdr:sp>
      <xdr:nvSpPr>
        <xdr:cNvPr id="47" name="Line 47"/>
        <xdr:cNvSpPr>
          <a:spLocks/>
        </xdr:cNvSpPr>
      </xdr:nvSpPr>
      <xdr:spPr>
        <a:xfrm>
          <a:off x="157162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38100</xdr:colOff>
      <xdr:row>37</xdr:row>
      <xdr:rowOff>0</xdr:rowOff>
    </xdr:to>
    <xdr:sp>
      <xdr:nvSpPr>
        <xdr:cNvPr id="48" name="Line 48"/>
        <xdr:cNvSpPr>
          <a:spLocks/>
        </xdr:cNvSpPr>
      </xdr:nvSpPr>
      <xdr:spPr>
        <a:xfrm>
          <a:off x="4000500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37</xdr:row>
      <xdr:rowOff>0</xdr:rowOff>
    </xdr:from>
    <xdr:to>
      <xdr:col>4</xdr:col>
      <xdr:colOff>28575</xdr:colOff>
      <xdr:row>37</xdr:row>
      <xdr:rowOff>0</xdr:rowOff>
    </xdr:to>
    <xdr:sp>
      <xdr:nvSpPr>
        <xdr:cNvPr id="49" name="Line 49"/>
        <xdr:cNvSpPr>
          <a:spLocks/>
        </xdr:cNvSpPr>
      </xdr:nvSpPr>
      <xdr:spPr>
        <a:xfrm>
          <a:off x="399097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50" name="Line 50"/>
        <xdr:cNvSpPr>
          <a:spLocks/>
        </xdr:cNvSpPr>
      </xdr:nvSpPr>
      <xdr:spPr>
        <a:xfrm>
          <a:off x="970597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37</xdr:row>
      <xdr:rowOff>0</xdr:rowOff>
    </xdr:from>
    <xdr:to>
      <xdr:col>10</xdr:col>
      <xdr:colOff>419100</xdr:colOff>
      <xdr:row>37</xdr:row>
      <xdr:rowOff>0</xdr:rowOff>
    </xdr:to>
    <xdr:sp>
      <xdr:nvSpPr>
        <xdr:cNvPr id="51" name="Line 51"/>
        <xdr:cNvSpPr>
          <a:spLocks/>
        </xdr:cNvSpPr>
      </xdr:nvSpPr>
      <xdr:spPr>
        <a:xfrm>
          <a:off x="915352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52" name="Line 52"/>
        <xdr:cNvSpPr>
          <a:spLocks/>
        </xdr:cNvSpPr>
      </xdr:nvSpPr>
      <xdr:spPr>
        <a:xfrm>
          <a:off x="1145857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53" name="Line 53"/>
        <xdr:cNvSpPr>
          <a:spLocks/>
        </xdr:cNvSpPr>
      </xdr:nvSpPr>
      <xdr:spPr>
        <a:xfrm>
          <a:off x="970597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54" name="Line 54"/>
        <xdr:cNvSpPr>
          <a:spLocks/>
        </xdr:cNvSpPr>
      </xdr:nvSpPr>
      <xdr:spPr>
        <a:xfrm>
          <a:off x="970597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0</xdr:colOff>
      <xdr:row>28</xdr:row>
      <xdr:rowOff>0</xdr:rowOff>
    </xdr:to>
    <xdr:sp>
      <xdr:nvSpPr>
        <xdr:cNvPr id="55" name="Line 55"/>
        <xdr:cNvSpPr>
          <a:spLocks/>
        </xdr:cNvSpPr>
      </xdr:nvSpPr>
      <xdr:spPr>
        <a:xfrm>
          <a:off x="11458575" y="10696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56" name="Line 56"/>
        <xdr:cNvSpPr>
          <a:spLocks/>
        </xdr:cNvSpPr>
      </xdr:nvSpPr>
      <xdr:spPr>
        <a:xfrm>
          <a:off x="970597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57" name="Line 57"/>
        <xdr:cNvSpPr>
          <a:spLocks/>
        </xdr:cNvSpPr>
      </xdr:nvSpPr>
      <xdr:spPr>
        <a:xfrm>
          <a:off x="1145857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5</xdr:col>
      <xdr:colOff>666750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81450" y="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666750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00450" y="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5</xdr:col>
      <xdr:colOff>666750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81450" y="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00450" y="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3822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38225" y="0"/>
          <a:ext cx="430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715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666750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47750" y="0"/>
          <a:ext cx="429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9157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1047750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47750" y="0"/>
          <a:ext cx="1028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9157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9157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19157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085850" y="0"/>
          <a:ext cx="438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038225" y="0"/>
          <a:ext cx="1028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1028700</xdr:colOff>
      <xdr:row>0</xdr:row>
      <xdr:rowOff>0</xdr:rowOff>
    </xdr:from>
    <xdr:to>
      <xdr:col>2</xdr:col>
      <xdr:colOff>1028700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5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19157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19157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2</xdr:col>
      <xdr:colOff>581025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98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6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0</xdr:row>
      <xdr:rowOff>0</xdr:rowOff>
    </xdr:from>
    <xdr:to>
      <xdr:col>12</xdr:col>
      <xdr:colOff>419100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00012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0</xdr:row>
      <xdr:rowOff>0</xdr:rowOff>
    </xdr:from>
    <xdr:to>
      <xdr:col>10</xdr:col>
      <xdr:colOff>419100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86487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58</xdr:row>
      <xdr:rowOff>0</xdr:rowOff>
    </xdr:from>
    <xdr:to>
      <xdr:col>5</xdr:col>
      <xdr:colOff>666750</xdr:colOff>
      <xdr:row>58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3981450" y="14811375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5</xdr:col>
      <xdr:colOff>666750</xdr:colOff>
      <xdr:row>58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3600450" y="14811375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58</xdr:row>
      <xdr:rowOff>0</xdr:rowOff>
    </xdr:from>
    <xdr:to>
      <xdr:col>5</xdr:col>
      <xdr:colOff>666750</xdr:colOff>
      <xdr:row>58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981450" y="14811375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3600450" y="14811375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58</xdr:row>
      <xdr:rowOff>0</xdr:rowOff>
    </xdr:from>
    <xdr:to>
      <xdr:col>2</xdr:col>
      <xdr:colOff>590550</xdr:colOff>
      <xdr:row>58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1038225" y="148113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1038225" y="14811375"/>
          <a:ext cx="430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58</xdr:row>
      <xdr:rowOff>0</xdr:rowOff>
    </xdr:from>
    <xdr:to>
      <xdr:col>6</xdr:col>
      <xdr:colOff>371475</xdr:colOff>
      <xdr:row>58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5715000" y="1481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0</xdr:rowOff>
    </xdr:from>
    <xdr:to>
      <xdr:col>5</xdr:col>
      <xdr:colOff>666750</xdr:colOff>
      <xdr:row>58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047750" y="14811375"/>
          <a:ext cx="429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19050</xdr:colOff>
      <xdr:row>58</xdr:row>
      <xdr:rowOff>0</xdr:rowOff>
    </xdr:from>
    <xdr:to>
      <xdr:col>2</xdr:col>
      <xdr:colOff>1047750</xdr:colOff>
      <xdr:row>58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047750" y="14811375"/>
          <a:ext cx="1028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58</xdr:row>
      <xdr:rowOff>0</xdr:rowOff>
    </xdr:from>
    <xdr:to>
      <xdr:col>12</xdr:col>
      <xdr:colOff>581025</xdr:colOff>
      <xdr:row>58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3638550" y="14811375"/>
          <a:ext cx="652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58</xdr:row>
      <xdr:rowOff>0</xdr:rowOff>
    </xdr:from>
    <xdr:to>
      <xdr:col>12</xdr:col>
      <xdr:colOff>581025</xdr:colOff>
      <xdr:row>58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3638550" y="14811375"/>
          <a:ext cx="652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58</xdr:row>
      <xdr:rowOff>0</xdr:rowOff>
    </xdr:from>
    <xdr:to>
      <xdr:col>2</xdr:col>
      <xdr:colOff>1038225</xdr:colOff>
      <xdr:row>58</xdr:row>
      <xdr:rowOff>0</xdr:rowOff>
    </xdr:to>
    <xdr:sp>
      <xdr:nvSpPr>
        <xdr:cNvPr id="40" name="Line 40"/>
        <xdr:cNvSpPr>
          <a:spLocks/>
        </xdr:cNvSpPr>
      </xdr:nvSpPr>
      <xdr:spPr>
        <a:xfrm>
          <a:off x="206692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58</xdr:row>
      <xdr:rowOff>0</xdr:rowOff>
    </xdr:from>
    <xdr:to>
      <xdr:col>6</xdr:col>
      <xdr:colOff>123825</xdr:colOff>
      <xdr:row>58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085850" y="14811375"/>
          <a:ext cx="438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58</xdr:row>
      <xdr:rowOff>0</xdr:rowOff>
    </xdr:from>
    <xdr:to>
      <xdr:col>2</xdr:col>
      <xdr:colOff>1038225</xdr:colOff>
      <xdr:row>58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038225" y="14811375"/>
          <a:ext cx="1028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58</xdr:row>
      <xdr:rowOff>0</xdr:rowOff>
    </xdr:from>
    <xdr:to>
      <xdr:col>2</xdr:col>
      <xdr:colOff>1038225</xdr:colOff>
      <xdr:row>58</xdr:row>
      <xdr:rowOff>0</xdr:rowOff>
    </xdr:to>
    <xdr:sp>
      <xdr:nvSpPr>
        <xdr:cNvPr id="43" name="Line 43"/>
        <xdr:cNvSpPr>
          <a:spLocks/>
        </xdr:cNvSpPr>
      </xdr:nvSpPr>
      <xdr:spPr>
        <a:xfrm>
          <a:off x="206692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1028700</xdr:colOff>
      <xdr:row>58</xdr:row>
      <xdr:rowOff>0</xdr:rowOff>
    </xdr:from>
    <xdr:to>
      <xdr:col>2</xdr:col>
      <xdr:colOff>1028700</xdr:colOff>
      <xdr:row>58</xdr:row>
      <xdr:rowOff>0</xdr:rowOff>
    </xdr:to>
    <xdr:sp>
      <xdr:nvSpPr>
        <xdr:cNvPr id="44" name="Line 44"/>
        <xdr:cNvSpPr>
          <a:spLocks/>
        </xdr:cNvSpPr>
      </xdr:nvSpPr>
      <xdr:spPr>
        <a:xfrm>
          <a:off x="2057400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58</xdr:row>
      <xdr:rowOff>0</xdr:rowOff>
    </xdr:from>
    <xdr:to>
      <xdr:col>12</xdr:col>
      <xdr:colOff>581025</xdr:colOff>
      <xdr:row>58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3981450" y="14811375"/>
          <a:ext cx="6181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58</xdr:row>
      <xdr:rowOff>0</xdr:rowOff>
    </xdr:from>
    <xdr:to>
      <xdr:col>12</xdr:col>
      <xdr:colOff>581025</xdr:colOff>
      <xdr:row>58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3981450" y="14811375"/>
          <a:ext cx="6181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58</xdr:row>
      <xdr:rowOff>0</xdr:rowOff>
    </xdr:from>
    <xdr:to>
      <xdr:col>2</xdr:col>
      <xdr:colOff>581025</xdr:colOff>
      <xdr:row>58</xdr:row>
      <xdr:rowOff>0</xdr:rowOff>
    </xdr:to>
    <xdr:sp>
      <xdr:nvSpPr>
        <xdr:cNvPr id="47" name="Line 47"/>
        <xdr:cNvSpPr>
          <a:spLocks/>
        </xdr:cNvSpPr>
      </xdr:nvSpPr>
      <xdr:spPr>
        <a:xfrm>
          <a:off x="160972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58</xdr:row>
      <xdr:rowOff>0</xdr:rowOff>
    </xdr:from>
    <xdr:to>
      <xdr:col>4</xdr:col>
      <xdr:colOff>38100</xdr:colOff>
      <xdr:row>58</xdr:row>
      <xdr:rowOff>0</xdr:rowOff>
    </xdr:to>
    <xdr:sp>
      <xdr:nvSpPr>
        <xdr:cNvPr id="48" name="Line 48"/>
        <xdr:cNvSpPr>
          <a:spLocks/>
        </xdr:cNvSpPr>
      </xdr:nvSpPr>
      <xdr:spPr>
        <a:xfrm>
          <a:off x="3981450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19050</xdr:colOff>
      <xdr:row>58</xdr:row>
      <xdr:rowOff>0</xdr:rowOff>
    </xdr:from>
    <xdr:to>
      <xdr:col>4</xdr:col>
      <xdr:colOff>19050</xdr:colOff>
      <xdr:row>58</xdr:row>
      <xdr:rowOff>0</xdr:rowOff>
    </xdr:to>
    <xdr:sp>
      <xdr:nvSpPr>
        <xdr:cNvPr id="49" name="Line 49"/>
        <xdr:cNvSpPr>
          <a:spLocks/>
        </xdr:cNvSpPr>
      </xdr:nvSpPr>
      <xdr:spPr>
        <a:xfrm>
          <a:off x="3962400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57</xdr:row>
      <xdr:rowOff>0</xdr:rowOff>
    </xdr:from>
    <xdr:to>
      <xdr:col>12</xdr:col>
      <xdr:colOff>419100</xdr:colOff>
      <xdr:row>57</xdr:row>
      <xdr:rowOff>0</xdr:rowOff>
    </xdr:to>
    <xdr:sp>
      <xdr:nvSpPr>
        <xdr:cNvPr id="50" name="Line 50"/>
        <xdr:cNvSpPr>
          <a:spLocks/>
        </xdr:cNvSpPr>
      </xdr:nvSpPr>
      <xdr:spPr>
        <a:xfrm>
          <a:off x="10001250" y="14573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58</xdr:row>
      <xdr:rowOff>0</xdr:rowOff>
    </xdr:from>
    <xdr:to>
      <xdr:col>10</xdr:col>
      <xdr:colOff>419100</xdr:colOff>
      <xdr:row>58</xdr:row>
      <xdr:rowOff>0</xdr:rowOff>
    </xdr:to>
    <xdr:sp>
      <xdr:nvSpPr>
        <xdr:cNvPr id="51" name="Line 51"/>
        <xdr:cNvSpPr>
          <a:spLocks/>
        </xdr:cNvSpPr>
      </xdr:nvSpPr>
      <xdr:spPr>
        <a:xfrm>
          <a:off x="8648700" y="1481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0</xdr:rowOff>
    </xdr:from>
    <xdr:to>
      <xdr:col>15</xdr:col>
      <xdr:colOff>0</xdr:colOff>
      <xdr:row>58</xdr:row>
      <xdr:rowOff>0</xdr:rowOff>
    </xdr:to>
    <xdr:sp>
      <xdr:nvSpPr>
        <xdr:cNvPr id="52" name="Line 52"/>
        <xdr:cNvSpPr>
          <a:spLocks/>
        </xdr:cNvSpPr>
      </xdr:nvSpPr>
      <xdr:spPr>
        <a:xfrm>
          <a:off x="11915775" y="1481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58</xdr:row>
      <xdr:rowOff>0</xdr:rowOff>
    </xdr:from>
    <xdr:to>
      <xdr:col>12</xdr:col>
      <xdr:colOff>419100</xdr:colOff>
      <xdr:row>58</xdr:row>
      <xdr:rowOff>0</xdr:rowOff>
    </xdr:to>
    <xdr:sp>
      <xdr:nvSpPr>
        <xdr:cNvPr id="53" name="Line 53"/>
        <xdr:cNvSpPr>
          <a:spLocks/>
        </xdr:cNvSpPr>
      </xdr:nvSpPr>
      <xdr:spPr>
        <a:xfrm>
          <a:off x="10001250" y="1481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58</xdr:row>
      <xdr:rowOff>0</xdr:rowOff>
    </xdr:from>
    <xdr:to>
      <xdr:col>12</xdr:col>
      <xdr:colOff>419100</xdr:colOff>
      <xdr:row>58</xdr:row>
      <xdr:rowOff>0</xdr:rowOff>
    </xdr:to>
    <xdr:sp>
      <xdr:nvSpPr>
        <xdr:cNvPr id="54" name="Line 54"/>
        <xdr:cNvSpPr>
          <a:spLocks/>
        </xdr:cNvSpPr>
      </xdr:nvSpPr>
      <xdr:spPr>
        <a:xfrm>
          <a:off x="10001250" y="1481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58</xdr:row>
      <xdr:rowOff>0</xdr:rowOff>
    </xdr:from>
    <xdr:to>
      <xdr:col>12</xdr:col>
      <xdr:colOff>419100</xdr:colOff>
      <xdr:row>58</xdr:row>
      <xdr:rowOff>0</xdr:rowOff>
    </xdr:to>
    <xdr:sp>
      <xdr:nvSpPr>
        <xdr:cNvPr id="56" name="Line 56"/>
        <xdr:cNvSpPr>
          <a:spLocks/>
        </xdr:cNvSpPr>
      </xdr:nvSpPr>
      <xdr:spPr>
        <a:xfrm>
          <a:off x="10001250" y="1481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0</xdr:rowOff>
    </xdr:from>
    <xdr:to>
      <xdr:col>15</xdr:col>
      <xdr:colOff>0</xdr:colOff>
      <xdr:row>58</xdr:row>
      <xdr:rowOff>0</xdr:rowOff>
    </xdr:to>
    <xdr:sp>
      <xdr:nvSpPr>
        <xdr:cNvPr id="57" name="Line 57"/>
        <xdr:cNvSpPr>
          <a:spLocks/>
        </xdr:cNvSpPr>
      </xdr:nvSpPr>
      <xdr:spPr>
        <a:xfrm>
          <a:off x="11915775" y="1481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54</xdr:row>
      <xdr:rowOff>0</xdr:rowOff>
    </xdr:from>
    <xdr:to>
      <xdr:col>12</xdr:col>
      <xdr:colOff>419100</xdr:colOff>
      <xdr:row>54</xdr:row>
      <xdr:rowOff>0</xdr:rowOff>
    </xdr:to>
    <xdr:sp>
      <xdr:nvSpPr>
        <xdr:cNvPr id="58" name="Line 58"/>
        <xdr:cNvSpPr>
          <a:spLocks/>
        </xdr:cNvSpPr>
      </xdr:nvSpPr>
      <xdr:spPr>
        <a:xfrm>
          <a:off x="10001250" y="13963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54</xdr:row>
      <xdr:rowOff>0</xdr:rowOff>
    </xdr:from>
    <xdr:to>
      <xdr:col>12</xdr:col>
      <xdr:colOff>419100</xdr:colOff>
      <xdr:row>54</xdr:row>
      <xdr:rowOff>0</xdr:rowOff>
    </xdr:to>
    <xdr:sp>
      <xdr:nvSpPr>
        <xdr:cNvPr id="59" name="Line 59"/>
        <xdr:cNvSpPr>
          <a:spLocks/>
        </xdr:cNvSpPr>
      </xdr:nvSpPr>
      <xdr:spPr>
        <a:xfrm>
          <a:off x="10001250" y="13963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54</xdr:row>
      <xdr:rowOff>0</xdr:rowOff>
    </xdr:from>
    <xdr:to>
      <xdr:col>12</xdr:col>
      <xdr:colOff>419100</xdr:colOff>
      <xdr:row>54</xdr:row>
      <xdr:rowOff>0</xdr:rowOff>
    </xdr:to>
    <xdr:sp>
      <xdr:nvSpPr>
        <xdr:cNvPr id="60" name="Line 60"/>
        <xdr:cNvSpPr>
          <a:spLocks/>
        </xdr:cNvSpPr>
      </xdr:nvSpPr>
      <xdr:spPr>
        <a:xfrm>
          <a:off x="10001250" y="13963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1195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8" name="Text Box 68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9" name="Text Box 69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1" name="Text Box 71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2" name="Text Box 72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0" name="Text Box 80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Text Box 81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2" name="Text Box 82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195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5" name="Text Box 85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6" name="Text Box 86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8" name="Text Box 88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9" name="Text Box 89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21</xdr:col>
      <xdr:colOff>666750</xdr:colOff>
      <xdr:row>0</xdr:row>
      <xdr:rowOff>0</xdr:rowOff>
    </xdr:to>
    <xdr:sp>
      <xdr:nvSpPr>
        <xdr:cNvPr id="95" name="Text Box 95"/>
        <xdr:cNvSpPr txBox="1">
          <a:spLocks noChangeArrowheads="1"/>
        </xdr:cNvSpPr>
      </xdr:nvSpPr>
      <xdr:spPr>
        <a:xfrm>
          <a:off x="15487650" y="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sp>
      <xdr:nvSpPr>
        <xdr:cNvPr id="96" name="Text Box 96"/>
        <xdr:cNvSpPr txBox="1">
          <a:spLocks noChangeArrowheads="1"/>
        </xdr:cNvSpPr>
      </xdr:nvSpPr>
      <xdr:spPr>
        <a:xfrm>
          <a:off x="15106650" y="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21</xdr:col>
      <xdr:colOff>666750</xdr:colOff>
      <xdr:row>0</xdr:row>
      <xdr:rowOff>0</xdr:rowOff>
    </xdr:to>
    <xdr:sp>
      <xdr:nvSpPr>
        <xdr:cNvPr id="97" name="Text Box 97"/>
        <xdr:cNvSpPr txBox="1">
          <a:spLocks noChangeArrowheads="1"/>
        </xdr:cNvSpPr>
      </xdr:nvSpPr>
      <xdr:spPr>
        <a:xfrm>
          <a:off x="15487650" y="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8" name="Text Box 98"/>
        <xdr:cNvSpPr txBox="1">
          <a:spLocks noChangeArrowheads="1"/>
        </xdr:cNvSpPr>
      </xdr:nvSpPr>
      <xdr:spPr>
        <a:xfrm>
          <a:off x="15106650" y="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99" name="Text Box 99"/>
        <xdr:cNvSpPr txBox="1">
          <a:spLocks noChangeArrowheads="1"/>
        </xdr:cNvSpPr>
      </xdr:nvSpPr>
      <xdr:spPr>
        <a:xfrm>
          <a:off x="13544550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00" name="Text Box 100"/>
        <xdr:cNvSpPr txBox="1">
          <a:spLocks noChangeArrowheads="1"/>
        </xdr:cNvSpPr>
      </xdr:nvSpPr>
      <xdr:spPr>
        <a:xfrm>
          <a:off x="13544550" y="0"/>
          <a:ext cx="330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22</xdr:col>
      <xdr:colOff>371475</xdr:colOff>
      <xdr:row>0</xdr:row>
      <xdr:rowOff>0</xdr:rowOff>
    </xdr:from>
    <xdr:to>
      <xdr:col>22</xdr:col>
      <xdr:colOff>371475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72212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0</xdr:row>
      <xdr:rowOff>0</xdr:rowOff>
    </xdr:from>
    <xdr:to>
      <xdr:col>21</xdr:col>
      <xdr:colOff>666750</xdr:colOff>
      <xdr:row>0</xdr:row>
      <xdr:rowOff>0</xdr:rowOff>
    </xdr:to>
    <xdr:sp>
      <xdr:nvSpPr>
        <xdr:cNvPr id="102" name="Text Box 102"/>
        <xdr:cNvSpPr txBox="1">
          <a:spLocks noChangeArrowheads="1"/>
        </xdr:cNvSpPr>
      </xdr:nvSpPr>
      <xdr:spPr>
        <a:xfrm>
          <a:off x="13563600" y="0"/>
          <a:ext cx="3286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1047750</xdr:colOff>
      <xdr:row>0</xdr:row>
      <xdr:rowOff>0</xdr:rowOff>
    </xdr:to>
    <xdr:sp>
      <xdr:nvSpPr>
        <xdr:cNvPr id="103" name="Text Box 103"/>
        <xdr:cNvSpPr txBox="1">
          <a:spLocks noChangeArrowheads="1"/>
        </xdr:cNvSpPr>
      </xdr:nvSpPr>
      <xdr:spPr>
        <a:xfrm>
          <a:off x="1356360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1038225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457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0</xdr:rowOff>
    </xdr:from>
    <xdr:to>
      <xdr:col>22</xdr:col>
      <xdr:colOff>123825</xdr:colOff>
      <xdr:row>0</xdr:row>
      <xdr:rowOff>0</xdr:rowOff>
    </xdr:to>
    <xdr:sp>
      <xdr:nvSpPr>
        <xdr:cNvPr id="105" name="Text Box 105"/>
        <xdr:cNvSpPr txBox="1">
          <a:spLocks noChangeArrowheads="1"/>
        </xdr:cNvSpPr>
      </xdr:nvSpPr>
      <xdr:spPr>
        <a:xfrm>
          <a:off x="13592175" y="0"/>
          <a:ext cx="3381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6" name="Text Box 106"/>
        <xdr:cNvSpPr txBox="1">
          <a:spLocks noChangeArrowheads="1"/>
        </xdr:cNvSpPr>
      </xdr:nvSpPr>
      <xdr:spPr>
        <a:xfrm>
          <a:off x="1354455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457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0</xdr:row>
      <xdr:rowOff>0</xdr:rowOff>
    </xdr:from>
    <xdr:to>
      <xdr:col>18</xdr:col>
      <xdr:colOff>1019175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455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581025</xdr:colOff>
      <xdr:row>0</xdr:row>
      <xdr:rowOff>0</xdr:rowOff>
    </xdr:from>
    <xdr:to>
      <xdr:col>18</xdr:col>
      <xdr:colOff>581025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411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20</xdr:col>
      <xdr:colOff>38100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548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20</xdr:col>
      <xdr:colOff>19050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546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0</xdr:row>
      <xdr:rowOff>0</xdr:rowOff>
    </xdr:from>
    <xdr:to>
      <xdr:col>27</xdr:col>
      <xdr:colOff>419100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08788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0</xdr:row>
      <xdr:rowOff>0</xdr:rowOff>
    </xdr:from>
    <xdr:to>
      <xdr:col>26</xdr:col>
      <xdr:colOff>419100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0059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12</xdr:row>
      <xdr:rowOff>0</xdr:rowOff>
    </xdr:from>
    <xdr:to>
      <xdr:col>21</xdr:col>
      <xdr:colOff>666750</xdr:colOff>
      <xdr:row>12</xdr:row>
      <xdr:rowOff>0</xdr:rowOff>
    </xdr:to>
    <xdr:sp>
      <xdr:nvSpPr>
        <xdr:cNvPr id="114" name="Text Box 114"/>
        <xdr:cNvSpPr txBox="1">
          <a:spLocks noChangeArrowheads="1"/>
        </xdr:cNvSpPr>
      </xdr:nvSpPr>
      <xdr:spPr>
        <a:xfrm>
          <a:off x="15487650" y="394335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21</xdr:col>
      <xdr:colOff>666750</xdr:colOff>
      <xdr:row>12</xdr:row>
      <xdr:rowOff>0</xdr:rowOff>
    </xdr:to>
    <xdr:sp>
      <xdr:nvSpPr>
        <xdr:cNvPr id="115" name="Text Box 115"/>
        <xdr:cNvSpPr txBox="1">
          <a:spLocks noChangeArrowheads="1"/>
        </xdr:cNvSpPr>
      </xdr:nvSpPr>
      <xdr:spPr>
        <a:xfrm>
          <a:off x="15106650" y="394335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38100</xdr:colOff>
      <xdr:row>12</xdr:row>
      <xdr:rowOff>0</xdr:rowOff>
    </xdr:from>
    <xdr:to>
      <xdr:col>21</xdr:col>
      <xdr:colOff>666750</xdr:colOff>
      <xdr:row>12</xdr:row>
      <xdr:rowOff>0</xdr:rowOff>
    </xdr:to>
    <xdr:sp>
      <xdr:nvSpPr>
        <xdr:cNvPr id="116" name="Text Box 116"/>
        <xdr:cNvSpPr txBox="1">
          <a:spLocks noChangeArrowheads="1"/>
        </xdr:cNvSpPr>
      </xdr:nvSpPr>
      <xdr:spPr>
        <a:xfrm>
          <a:off x="15487650" y="394335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22</xdr:col>
      <xdr:colOff>0</xdr:colOff>
      <xdr:row>12</xdr:row>
      <xdr:rowOff>0</xdr:rowOff>
    </xdr:to>
    <xdr:sp>
      <xdr:nvSpPr>
        <xdr:cNvPr id="117" name="Text Box 117"/>
        <xdr:cNvSpPr txBox="1">
          <a:spLocks noChangeArrowheads="1"/>
        </xdr:cNvSpPr>
      </xdr:nvSpPr>
      <xdr:spPr>
        <a:xfrm>
          <a:off x="15106650" y="394335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12</xdr:row>
      <xdr:rowOff>0</xdr:rowOff>
    </xdr:from>
    <xdr:to>
      <xdr:col>18</xdr:col>
      <xdr:colOff>600075</xdr:colOff>
      <xdr:row>12</xdr:row>
      <xdr:rowOff>0</xdr:rowOff>
    </xdr:to>
    <xdr:sp>
      <xdr:nvSpPr>
        <xdr:cNvPr id="118" name="Text Box 118"/>
        <xdr:cNvSpPr txBox="1">
          <a:spLocks noChangeArrowheads="1"/>
        </xdr:cNvSpPr>
      </xdr:nvSpPr>
      <xdr:spPr>
        <a:xfrm>
          <a:off x="13544550" y="39433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9525</xdr:colOff>
      <xdr:row>12</xdr:row>
      <xdr:rowOff>0</xdr:rowOff>
    </xdr:from>
    <xdr:to>
      <xdr:col>22</xdr:col>
      <xdr:colOff>0</xdr:colOff>
      <xdr:row>12</xdr:row>
      <xdr:rowOff>0</xdr:rowOff>
    </xdr:to>
    <xdr:sp>
      <xdr:nvSpPr>
        <xdr:cNvPr id="119" name="Text Box 119"/>
        <xdr:cNvSpPr txBox="1">
          <a:spLocks noChangeArrowheads="1"/>
        </xdr:cNvSpPr>
      </xdr:nvSpPr>
      <xdr:spPr>
        <a:xfrm>
          <a:off x="13544550" y="3943350"/>
          <a:ext cx="330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22</xdr:col>
      <xdr:colOff>371475</xdr:colOff>
      <xdr:row>12</xdr:row>
      <xdr:rowOff>0</xdr:rowOff>
    </xdr:from>
    <xdr:to>
      <xdr:col>22</xdr:col>
      <xdr:colOff>371475</xdr:colOff>
      <xdr:row>12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1722120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0</xdr:rowOff>
    </xdr:from>
    <xdr:to>
      <xdr:col>21</xdr:col>
      <xdr:colOff>666750</xdr:colOff>
      <xdr:row>12</xdr:row>
      <xdr:rowOff>0</xdr:rowOff>
    </xdr:to>
    <xdr:sp>
      <xdr:nvSpPr>
        <xdr:cNvPr id="121" name="Text Box 121"/>
        <xdr:cNvSpPr txBox="1">
          <a:spLocks noChangeArrowheads="1"/>
        </xdr:cNvSpPr>
      </xdr:nvSpPr>
      <xdr:spPr>
        <a:xfrm>
          <a:off x="13563600" y="3943350"/>
          <a:ext cx="3286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12</xdr:row>
      <xdr:rowOff>0</xdr:rowOff>
    </xdr:from>
    <xdr:to>
      <xdr:col>18</xdr:col>
      <xdr:colOff>1047750</xdr:colOff>
      <xdr:row>12</xdr:row>
      <xdr:rowOff>0</xdr:rowOff>
    </xdr:to>
    <xdr:sp>
      <xdr:nvSpPr>
        <xdr:cNvPr id="122" name="Text Box 122"/>
        <xdr:cNvSpPr txBox="1">
          <a:spLocks noChangeArrowheads="1"/>
        </xdr:cNvSpPr>
      </xdr:nvSpPr>
      <xdr:spPr>
        <a:xfrm>
          <a:off x="13563600" y="39433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19</xdr:col>
      <xdr:colOff>38100</xdr:colOff>
      <xdr:row>12</xdr:row>
      <xdr:rowOff>0</xdr:rowOff>
    </xdr:from>
    <xdr:to>
      <xdr:col>28</xdr:col>
      <xdr:colOff>590550</xdr:colOff>
      <xdr:row>12</xdr:row>
      <xdr:rowOff>0</xdr:rowOff>
    </xdr:to>
    <xdr:sp>
      <xdr:nvSpPr>
        <xdr:cNvPr id="123" name="Text Box 123"/>
        <xdr:cNvSpPr txBox="1">
          <a:spLocks noChangeArrowheads="1"/>
        </xdr:cNvSpPr>
      </xdr:nvSpPr>
      <xdr:spPr>
        <a:xfrm>
          <a:off x="15144750" y="3943350"/>
          <a:ext cx="6572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19</xdr:col>
      <xdr:colOff>38100</xdr:colOff>
      <xdr:row>12</xdr:row>
      <xdr:rowOff>0</xdr:rowOff>
    </xdr:from>
    <xdr:to>
      <xdr:col>28</xdr:col>
      <xdr:colOff>619125</xdr:colOff>
      <xdr:row>12</xdr:row>
      <xdr:rowOff>0</xdr:rowOff>
    </xdr:to>
    <xdr:sp>
      <xdr:nvSpPr>
        <xdr:cNvPr id="124" name="Text Box 124"/>
        <xdr:cNvSpPr txBox="1">
          <a:spLocks noChangeArrowheads="1"/>
        </xdr:cNvSpPr>
      </xdr:nvSpPr>
      <xdr:spPr>
        <a:xfrm>
          <a:off x="15144750" y="3943350"/>
          <a:ext cx="660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1038225</xdr:colOff>
      <xdr:row>12</xdr:row>
      <xdr:rowOff>0</xdr:rowOff>
    </xdr:from>
    <xdr:to>
      <xdr:col>18</xdr:col>
      <xdr:colOff>1038225</xdr:colOff>
      <xdr:row>12</xdr:row>
      <xdr:rowOff>0</xdr:rowOff>
    </xdr:to>
    <xdr:sp>
      <xdr:nvSpPr>
        <xdr:cNvPr id="125" name="Line 125"/>
        <xdr:cNvSpPr>
          <a:spLocks/>
        </xdr:cNvSpPr>
      </xdr:nvSpPr>
      <xdr:spPr>
        <a:xfrm>
          <a:off x="145732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12</xdr:row>
      <xdr:rowOff>0</xdr:rowOff>
    </xdr:from>
    <xdr:to>
      <xdr:col>22</xdr:col>
      <xdr:colOff>123825</xdr:colOff>
      <xdr:row>12</xdr:row>
      <xdr:rowOff>0</xdr:rowOff>
    </xdr:to>
    <xdr:sp>
      <xdr:nvSpPr>
        <xdr:cNvPr id="126" name="Text Box 126"/>
        <xdr:cNvSpPr txBox="1">
          <a:spLocks noChangeArrowheads="1"/>
        </xdr:cNvSpPr>
      </xdr:nvSpPr>
      <xdr:spPr>
        <a:xfrm>
          <a:off x="13592175" y="3943350"/>
          <a:ext cx="3381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12</xdr:row>
      <xdr:rowOff>0</xdr:rowOff>
    </xdr:from>
    <xdr:to>
      <xdr:col>18</xdr:col>
      <xdr:colOff>1038225</xdr:colOff>
      <xdr:row>12</xdr:row>
      <xdr:rowOff>0</xdr:rowOff>
    </xdr:to>
    <xdr:sp>
      <xdr:nvSpPr>
        <xdr:cNvPr id="127" name="Text Box 127"/>
        <xdr:cNvSpPr txBox="1">
          <a:spLocks noChangeArrowheads="1"/>
        </xdr:cNvSpPr>
      </xdr:nvSpPr>
      <xdr:spPr>
        <a:xfrm>
          <a:off x="13544550" y="39433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12</xdr:row>
      <xdr:rowOff>0</xdr:rowOff>
    </xdr:from>
    <xdr:to>
      <xdr:col>18</xdr:col>
      <xdr:colOff>1038225</xdr:colOff>
      <xdr:row>12</xdr:row>
      <xdr:rowOff>0</xdr:rowOff>
    </xdr:to>
    <xdr:sp>
      <xdr:nvSpPr>
        <xdr:cNvPr id="128" name="Line 128"/>
        <xdr:cNvSpPr>
          <a:spLocks/>
        </xdr:cNvSpPr>
      </xdr:nvSpPr>
      <xdr:spPr>
        <a:xfrm>
          <a:off x="145732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12</xdr:row>
      <xdr:rowOff>0</xdr:rowOff>
    </xdr:from>
    <xdr:to>
      <xdr:col>18</xdr:col>
      <xdr:colOff>1019175</xdr:colOff>
      <xdr:row>12</xdr:row>
      <xdr:rowOff>0</xdr:rowOff>
    </xdr:to>
    <xdr:sp>
      <xdr:nvSpPr>
        <xdr:cNvPr id="129" name="Line 129"/>
        <xdr:cNvSpPr>
          <a:spLocks/>
        </xdr:cNvSpPr>
      </xdr:nvSpPr>
      <xdr:spPr>
        <a:xfrm>
          <a:off x="145542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12</xdr:row>
      <xdr:rowOff>0</xdr:rowOff>
    </xdr:from>
    <xdr:to>
      <xdr:col>28</xdr:col>
      <xdr:colOff>590550</xdr:colOff>
      <xdr:row>12</xdr:row>
      <xdr:rowOff>0</xdr:rowOff>
    </xdr:to>
    <xdr:sp>
      <xdr:nvSpPr>
        <xdr:cNvPr id="130" name="Text Box 130"/>
        <xdr:cNvSpPr txBox="1">
          <a:spLocks noChangeArrowheads="1"/>
        </xdr:cNvSpPr>
      </xdr:nvSpPr>
      <xdr:spPr>
        <a:xfrm>
          <a:off x="15487650" y="3943350"/>
          <a:ext cx="6229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20</xdr:col>
      <xdr:colOff>38100</xdr:colOff>
      <xdr:row>12</xdr:row>
      <xdr:rowOff>0</xdr:rowOff>
    </xdr:from>
    <xdr:to>
      <xdr:col>28</xdr:col>
      <xdr:colOff>609600</xdr:colOff>
      <xdr:row>12</xdr:row>
      <xdr:rowOff>0</xdr:rowOff>
    </xdr:to>
    <xdr:sp>
      <xdr:nvSpPr>
        <xdr:cNvPr id="131" name="Text Box 131"/>
        <xdr:cNvSpPr txBox="1">
          <a:spLocks noChangeArrowheads="1"/>
        </xdr:cNvSpPr>
      </xdr:nvSpPr>
      <xdr:spPr>
        <a:xfrm>
          <a:off x="15487650" y="3943350"/>
          <a:ext cx="624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581025</xdr:colOff>
      <xdr:row>12</xdr:row>
      <xdr:rowOff>0</xdr:rowOff>
    </xdr:from>
    <xdr:to>
      <xdr:col>18</xdr:col>
      <xdr:colOff>581025</xdr:colOff>
      <xdr:row>12</xdr:row>
      <xdr:rowOff>0</xdr:rowOff>
    </xdr:to>
    <xdr:sp>
      <xdr:nvSpPr>
        <xdr:cNvPr id="132" name="Line 132"/>
        <xdr:cNvSpPr>
          <a:spLocks/>
        </xdr:cNvSpPr>
      </xdr:nvSpPr>
      <xdr:spPr>
        <a:xfrm>
          <a:off x="141160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12</xdr:row>
      <xdr:rowOff>0</xdr:rowOff>
    </xdr:from>
    <xdr:to>
      <xdr:col>20</xdr:col>
      <xdr:colOff>38100</xdr:colOff>
      <xdr:row>12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4876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0</xdr:rowOff>
    </xdr:from>
    <xdr:to>
      <xdr:col>20</xdr:col>
      <xdr:colOff>19050</xdr:colOff>
      <xdr:row>12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4686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419100</xdr:colOff>
      <xdr:row>12</xdr:row>
      <xdr:rowOff>0</xdr:rowOff>
    </xdr:from>
    <xdr:to>
      <xdr:col>28</xdr:col>
      <xdr:colOff>419100</xdr:colOff>
      <xdr:row>12</xdr:row>
      <xdr:rowOff>0</xdr:rowOff>
    </xdr:to>
    <xdr:sp>
      <xdr:nvSpPr>
        <xdr:cNvPr id="135" name="Line 135"/>
        <xdr:cNvSpPr>
          <a:spLocks/>
        </xdr:cNvSpPr>
      </xdr:nvSpPr>
      <xdr:spPr>
        <a:xfrm>
          <a:off x="215455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12</xdr:row>
      <xdr:rowOff>0</xdr:rowOff>
    </xdr:from>
    <xdr:to>
      <xdr:col>26</xdr:col>
      <xdr:colOff>419100</xdr:colOff>
      <xdr:row>12</xdr:row>
      <xdr:rowOff>0</xdr:rowOff>
    </xdr:to>
    <xdr:sp>
      <xdr:nvSpPr>
        <xdr:cNvPr id="136" name="Line 136"/>
        <xdr:cNvSpPr>
          <a:spLocks/>
        </xdr:cNvSpPr>
      </xdr:nvSpPr>
      <xdr:spPr>
        <a:xfrm>
          <a:off x="200596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419100</xdr:colOff>
      <xdr:row>12</xdr:row>
      <xdr:rowOff>0</xdr:rowOff>
    </xdr:from>
    <xdr:to>
      <xdr:col>28</xdr:col>
      <xdr:colOff>419100</xdr:colOff>
      <xdr:row>12</xdr:row>
      <xdr:rowOff>0</xdr:rowOff>
    </xdr:to>
    <xdr:sp>
      <xdr:nvSpPr>
        <xdr:cNvPr id="137" name="Line 137"/>
        <xdr:cNvSpPr>
          <a:spLocks/>
        </xdr:cNvSpPr>
      </xdr:nvSpPr>
      <xdr:spPr>
        <a:xfrm>
          <a:off x="215455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419100</xdr:colOff>
      <xdr:row>12</xdr:row>
      <xdr:rowOff>0</xdr:rowOff>
    </xdr:from>
    <xdr:to>
      <xdr:col>28</xdr:col>
      <xdr:colOff>419100</xdr:colOff>
      <xdr:row>12</xdr:row>
      <xdr:rowOff>0</xdr:rowOff>
    </xdr:to>
    <xdr:sp>
      <xdr:nvSpPr>
        <xdr:cNvPr id="138" name="Line 138"/>
        <xdr:cNvSpPr>
          <a:spLocks/>
        </xdr:cNvSpPr>
      </xdr:nvSpPr>
      <xdr:spPr>
        <a:xfrm>
          <a:off x="215455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419100</xdr:colOff>
      <xdr:row>12</xdr:row>
      <xdr:rowOff>0</xdr:rowOff>
    </xdr:from>
    <xdr:to>
      <xdr:col>28</xdr:col>
      <xdr:colOff>419100</xdr:colOff>
      <xdr:row>12</xdr:row>
      <xdr:rowOff>0</xdr:rowOff>
    </xdr:to>
    <xdr:sp>
      <xdr:nvSpPr>
        <xdr:cNvPr id="139" name="Line 139"/>
        <xdr:cNvSpPr>
          <a:spLocks/>
        </xdr:cNvSpPr>
      </xdr:nvSpPr>
      <xdr:spPr>
        <a:xfrm>
          <a:off x="215455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419100</xdr:colOff>
      <xdr:row>12</xdr:row>
      <xdr:rowOff>0</xdr:rowOff>
    </xdr:from>
    <xdr:to>
      <xdr:col>28</xdr:col>
      <xdr:colOff>419100</xdr:colOff>
      <xdr:row>12</xdr:row>
      <xdr:rowOff>0</xdr:rowOff>
    </xdr:to>
    <xdr:sp>
      <xdr:nvSpPr>
        <xdr:cNvPr id="140" name="Line 140"/>
        <xdr:cNvSpPr>
          <a:spLocks/>
        </xdr:cNvSpPr>
      </xdr:nvSpPr>
      <xdr:spPr>
        <a:xfrm>
          <a:off x="215455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419100</xdr:colOff>
      <xdr:row>12</xdr:row>
      <xdr:rowOff>0</xdr:rowOff>
    </xdr:from>
    <xdr:to>
      <xdr:col>28</xdr:col>
      <xdr:colOff>419100</xdr:colOff>
      <xdr:row>12</xdr:row>
      <xdr:rowOff>0</xdr:rowOff>
    </xdr:to>
    <xdr:sp>
      <xdr:nvSpPr>
        <xdr:cNvPr id="141" name="Line 141"/>
        <xdr:cNvSpPr>
          <a:spLocks/>
        </xdr:cNvSpPr>
      </xdr:nvSpPr>
      <xdr:spPr>
        <a:xfrm>
          <a:off x="215455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419100</xdr:colOff>
      <xdr:row>12</xdr:row>
      <xdr:rowOff>0</xdr:rowOff>
    </xdr:from>
    <xdr:to>
      <xdr:col>28</xdr:col>
      <xdr:colOff>419100</xdr:colOff>
      <xdr:row>12</xdr:row>
      <xdr:rowOff>0</xdr:rowOff>
    </xdr:to>
    <xdr:sp>
      <xdr:nvSpPr>
        <xdr:cNvPr id="142" name="Line 142"/>
        <xdr:cNvSpPr>
          <a:spLocks/>
        </xdr:cNvSpPr>
      </xdr:nvSpPr>
      <xdr:spPr>
        <a:xfrm>
          <a:off x="215455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21</xdr:col>
      <xdr:colOff>666750</xdr:colOff>
      <xdr:row>26</xdr:row>
      <xdr:rowOff>0</xdr:rowOff>
    </xdr:to>
    <xdr:sp>
      <xdr:nvSpPr>
        <xdr:cNvPr id="143" name="Text Box 143"/>
        <xdr:cNvSpPr txBox="1">
          <a:spLocks noChangeArrowheads="1"/>
        </xdr:cNvSpPr>
      </xdr:nvSpPr>
      <xdr:spPr>
        <a:xfrm>
          <a:off x="15487650" y="7362825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21</xdr:col>
      <xdr:colOff>666750</xdr:colOff>
      <xdr:row>26</xdr:row>
      <xdr:rowOff>0</xdr:rowOff>
    </xdr:to>
    <xdr:sp>
      <xdr:nvSpPr>
        <xdr:cNvPr id="144" name="Text Box 144"/>
        <xdr:cNvSpPr txBox="1">
          <a:spLocks noChangeArrowheads="1"/>
        </xdr:cNvSpPr>
      </xdr:nvSpPr>
      <xdr:spPr>
        <a:xfrm>
          <a:off x="15106650" y="7362825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21</xdr:col>
      <xdr:colOff>666750</xdr:colOff>
      <xdr:row>26</xdr:row>
      <xdr:rowOff>0</xdr:rowOff>
    </xdr:to>
    <xdr:sp>
      <xdr:nvSpPr>
        <xdr:cNvPr id="145" name="Text Box 145"/>
        <xdr:cNvSpPr txBox="1">
          <a:spLocks noChangeArrowheads="1"/>
        </xdr:cNvSpPr>
      </xdr:nvSpPr>
      <xdr:spPr>
        <a:xfrm>
          <a:off x="15487650" y="7362825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146" name="Text Box 146"/>
        <xdr:cNvSpPr txBox="1">
          <a:spLocks noChangeArrowheads="1"/>
        </xdr:cNvSpPr>
      </xdr:nvSpPr>
      <xdr:spPr>
        <a:xfrm>
          <a:off x="15106650" y="7362825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26</xdr:row>
      <xdr:rowOff>0</xdr:rowOff>
    </xdr:from>
    <xdr:to>
      <xdr:col>18</xdr:col>
      <xdr:colOff>600075</xdr:colOff>
      <xdr:row>26</xdr:row>
      <xdr:rowOff>0</xdr:rowOff>
    </xdr:to>
    <xdr:sp>
      <xdr:nvSpPr>
        <xdr:cNvPr id="147" name="Text Box 147"/>
        <xdr:cNvSpPr txBox="1">
          <a:spLocks noChangeArrowheads="1"/>
        </xdr:cNvSpPr>
      </xdr:nvSpPr>
      <xdr:spPr>
        <a:xfrm>
          <a:off x="13544550" y="736282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9525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148" name="Text Box 148"/>
        <xdr:cNvSpPr txBox="1">
          <a:spLocks noChangeArrowheads="1"/>
        </xdr:cNvSpPr>
      </xdr:nvSpPr>
      <xdr:spPr>
        <a:xfrm>
          <a:off x="13544550" y="7362825"/>
          <a:ext cx="330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22</xdr:col>
      <xdr:colOff>371475</xdr:colOff>
      <xdr:row>26</xdr:row>
      <xdr:rowOff>0</xdr:rowOff>
    </xdr:from>
    <xdr:to>
      <xdr:col>22</xdr:col>
      <xdr:colOff>371475</xdr:colOff>
      <xdr:row>26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72212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26</xdr:row>
      <xdr:rowOff>0</xdr:rowOff>
    </xdr:from>
    <xdr:to>
      <xdr:col>21</xdr:col>
      <xdr:colOff>666750</xdr:colOff>
      <xdr:row>26</xdr:row>
      <xdr:rowOff>0</xdr:rowOff>
    </xdr:to>
    <xdr:sp>
      <xdr:nvSpPr>
        <xdr:cNvPr id="150" name="Text Box 150"/>
        <xdr:cNvSpPr txBox="1">
          <a:spLocks noChangeArrowheads="1"/>
        </xdr:cNvSpPr>
      </xdr:nvSpPr>
      <xdr:spPr>
        <a:xfrm>
          <a:off x="13563600" y="7362825"/>
          <a:ext cx="3286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26</xdr:row>
      <xdr:rowOff>0</xdr:rowOff>
    </xdr:from>
    <xdr:to>
      <xdr:col>18</xdr:col>
      <xdr:colOff>1047750</xdr:colOff>
      <xdr:row>26</xdr:row>
      <xdr:rowOff>0</xdr:rowOff>
    </xdr:to>
    <xdr:sp>
      <xdr:nvSpPr>
        <xdr:cNvPr id="151" name="Text Box 151"/>
        <xdr:cNvSpPr txBox="1">
          <a:spLocks noChangeArrowheads="1"/>
        </xdr:cNvSpPr>
      </xdr:nvSpPr>
      <xdr:spPr>
        <a:xfrm>
          <a:off x="13563600" y="73628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19</xdr:col>
      <xdr:colOff>38100</xdr:colOff>
      <xdr:row>26</xdr:row>
      <xdr:rowOff>0</xdr:rowOff>
    </xdr:from>
    <xdr:to>
      <xdr:col>27</xdr:col>
      <xdr:colOff>590550</xdr:colOff>
      <xdr:row>26</xdr:row>
      <xdr:rowOff>0</xdr:rowOff>
    </xdr:to>
    <xdr:sp>
      <xdr:nvSpPr>
        <xdr:cNvPr id="152" name="Text Box 152"/>
        <xdr:cNvSpPr txBox="1">
          <a:spLocks noChangeArrowheads="1"/>
        </xdr:cNvSpPr>
      </xdr:nvSpPr>
      <xdr:spPr>
        <a:xfrm>
          <a:off x="15144750" y="7362825"/>
          <a:ext cx="590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19</xdr:col>
      <xdr:colOff>38100</xdr:colOff>
      <xdr:row>26</xdr:row>
      <xdr:rowOff>0</xdr:rowOff>
    </xdr:from>
    <xdr:to>
      <xdr:col>27</xdr:col>
      <xdr:colOff>619125</xdr:colOff>
      <xdr:row>26</xdr:row>
      <xdr:rowOff>0</xdr:rowOff>
    </xdr:to>
    <xdr:sp>
      <xdr:nvSpPr>
        <xdr:cNvPr id="153" name="Text Box 153"/>
        <xdr:cNvSpPr txBox="1">
          <a:spLocks noChangeArrowheads="1"/>
        </xdr:cNvSpPr>
      </xdr:nvSpPr>
      <xdr:spPr>
        <a:xfrm>
          <a:off x="15144750" y="7362825"/>
          <a:ext cx="5934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1038225</xdr:colOff>
      <xdr:row>26</xdr:row>
      <xdr:rowOff>0</xdr:rowOff>
    </xdr:from>
    <xdr:to>
      <xdr:col>18</xdr:col>
      <xdr:colOff>1038225</xdr:colOff>
      <xdr:row>26</xdr:row>
      <xdr:rowOff>0</xdr:rowOff>
    </xdr:to>
    <xdr:sp>
      <xdr:nvSpPr>
        <xdr:cNvPr id="154" name="Line 154"/>
        <xdr:cNvSpPr>
          <a:spLocks/>
        </xdr:cNvSpPr>
      </xdr:nvSpPr>
      <xdr:spPr>
        <a:xfrm>
          <a:off x="145732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26</xdr:row>
      <xdr:rowOff>0</xdr:rowOff>
    </xdr:from>
    <xdr:to>
      <xdr:col>22</xdr:col>
      <xdr:colOff>123825</xdr:colOff>
      <xdr:row>26</xdr:row>
      <xdr:rowOff>0</xdr:rowOff>
    </xdr:to>
    <xdr:sp>
      <xdr:nvSpPr>
        <xdr:cNvPr id="155" name="Text Box 155"/>
        <xdr:cNvSpPr txBox="1">
          <a:spLocks noChangeArrowheads="1"/>
        </xdr:cNvSpPr>
      </xdr:nvSpPr>
      <xdr:spPr>
        <a:xfrm>
          <a:off x="13592175" y="7362825"/>
          <a:ext cx="3381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26</xdr:row>
      <xdr:rowOff>0</xdr:rowOff>
    </xdr:from>
    <xdr:to>
      <xdr:col>18</xdr:col>
      <xdr:colOff>1038225</xdr:colOff>
      <xdr:row>26</xdr:row>
      <xdr:rowOff>0</xdr:rowOff>
    </xdr:to>
    <xdr:sp>
      <xdr:nvSpPr>
        <xdr:cNvPr id="156" name="Text Box 156"/>
        <xdr:cNvSpPr txBox="1">
          <a:spLocks noChangeArrowheads="1"/>
        </xdr:cNvSpPr>
      </xdr:nvSpPr>
      <xdr:spPr>
        <a:xfrm>
          <a:off x="13544550" y="73628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26</xdr:row>
      <xdr:rowOff>0</xdr:rowOff>
    </xdr:from>
    <xdr:to>
      <xdr:col>18</xdr:col>
      <xdr:colOff>1038225</xdr:colOff>
      <xdr:row>26</xdr:row>
      <xdr:rowOff>0</xdr:rowOff>
    </xdr:to>
    <xdr:sp>
      <xdr:nvSpPr>
        <xdr:cNvPr id="157" name="Line 157"/>
        <xdr:cNvSpPr>
          <a:spLocks/>
        </xdr:cNvSpPr>
      </xdr:nvSpPr>
      <xdr:spPr>
        <a:xfrm>
          <a:off x="145732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26</xdr:row>
      <xdr:rowOff>0</xdr:rowOff>
    </xdr:from>
    <xdr:to>
      <xdr:col>18</xdr:col>
      <xdr:colOff>1019175</xdr:colOff>
      <xdr:row>26</xdr:row>
      <xdr:rowOff>0</xdr:rowOff>
    </xdr:to>
    <xdr:sp>
      <xdr:nvSpPr>
        <xdr:cNvPr id="158" name="Line 158"/>
        <xdr:cNvSpPr>
          <a:spLocks/>
        </xdr:cNvSpPr>
      </xdr:nvSpPr>
      <xdr:spPr>
        <a:xfrm>
          <a:off x="145542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27</xdr:col>
      <xdr:colOff>590550</xdr:colOff>
      <xdr:row>26</xdr:row>
      <xdr:rowOff>0</xdr:rowOff>
    </xdr:to>
    <xdr:sp>
      <xdr:nvSpPr>
        <xdr:cNvPr id="159" name="Text Box 159"/>
        <xdr:cNvSpPr txBox="1">
          <a:spLocks noChangeArrowheads="1"/>
        </xdr:cNvSpPr>
      </xdr:nvSpPr>
      <xdr:spPr>
        <a:xfrm>
          <a:off x="15487650" y="7362825"/>
          <a:ext cx="5562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27</xdr:col>
      <xdr:colOff>609600</xdr:colOff>
      <xdr:row>26</xdr:row>
      <xdr:rowOff>0</xdr:rowOff>
    </xdr:to>
    <xdr:sp>
      <xdr:nvSpPr>
        <xdr:cNvPr id="160" name="Text Box 160"/>
        <xdr:cNvSpPr txBox="1">
          <a:spLocks noChangeArrowheads="1"/>
        </xdr:cNvSpPr>
      </xdr:nvSpPr>
      <xdr:spPr>
        <a:xfrm>
          <a:off x="15487650" y="7362825"/>
          <a:ext cx="558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581025</xdr:colOff>
      <xdr:row>26</xdr:row>
      <xdr:rowOff>0</xdr:rowOff>
    </xdr:from>
    <xdr:to>
      <xdr:col>18</xdr:col>
      <xdr:colOff>581025</xdr:colOff>
      <xdr:row>26</xdr:row>
      <xdr:rowOff>0</xdr:rowOff>
    </xdr:to>
    <xdr:sp>
      <xdr:nvSpPr>
        <xdr:cNvPr id="161" name="Line 161"/>
        <xdr:cNvSpPr>
          <a:spLocks/>
        </xdr:cNvSpPr>
      </xdr:nvSpPr>
      <xdr:spPr>
        <a:xfrm>
          <a:off x="141160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20</xdr:col>
      <xdr:colOff>38100</xdr:colOff>
      <xdr:row>26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4876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0</xdr:rowOff>
    </xdr:from>
    <xdr:to>
      <xdr:col>20</xdr:col>
      <xdr:colOff>19050</xdr:colOff>
      <xdr:row>26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4686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26</xdr:row>
      <xdr:rowOff>0</xdr:rowOff>
    </xdr:from>
    <xdr:to>
      <xdr:col>27</xdr:col>
      <xdr:colOff>419100</xdr:colOff>
      <xdr:row>26</xdr:row>
      <xdr:rowOff>0</xdr:rowOff>
    </xdr:to>
    <xdr:sp>
      <xdr:nvSpPr>
        <xdr:cNvPr id="164" name="Line 164"/>
        <xdr:cNvSpPr>
          <a:spLocks/>
        </xdr:cNvSpPr>
      </xdr:nvSpPr>
      <xdr:spPr>
        <a:xfrm>
          <a:off x="208788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26</xdr:row>
      <xdr:rowOff>0</xdr:rowOff>
    </xdr:from>
    <xdr:to>
      <xdr:col>26</xdr:col>
      <xdr:colOff>419100</xdr:colOff>
      <xdr:row>26</xdr:row>
      <xdr:rowOff>0</xdr:rowOff>
    </xdr:to>
    <xdr:sp>
      <xdr:nvSpPr>
        <xdr:cNvPr id="165" name="Line 165"/>
        <xdr:cNvSpPr>
          <a:spLocks/>
        </xdr:cNvSpPr>
      </xdr:nvSpPr>
      <xdr:spPr>
        <a:xfrm>
          <a:off x="2005965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26</xdr:row>
      <xdr:rowOff>0</xdr:rowOff>
    </xdr:from>
    <xdr:to>
      <xdr:col>27</xdr:col>
      <xdr:colOff>419100</xdr:colOff>
      <xdr:row>26</xdr:row>
      <xdr:rowOff>0</xdr:rowOff>
    </xdr:to>
    <xdr:sp>
      <xdr:nvSpPr>
        <xdr:cNvPr id="166" name="Line 166"/>
        <xdr:cNvSpPr>
          <a:spLocks/>
        </xdr:cNvSpPr>
      </xdr:nvSpPr>
      <xdr:spPr>
        <a:xfrm>
          <a:off x="208788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26</xdr:row>
      <xdr:rowOff>0</xdr:rowOff>
    </xdr:from>
    <xdr:to>
      <xdr:col>27</xdr:col>
      <xdr:colOff>419100</xdr:colOff>
      <xdr:row>26</xdr:row>
      <xdr:rowOff>0</xdr:rowOff>
    </xdr:to>
    <xdr:sp>
      <xdr:nvSpPr>
        <xdr:cNvPr id="167" name="Line 167"/>
        <xdr:cNvSpPr>
          <a:spLocks/>
        </xdr:cNvSpPr>
      </xdr:nvSpPr>
      <xdr:spPr>
        <a:xfrm>
          <a:off x="208788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26</xdr:row>
      <xdr:rowOff>0</xdr:rowOff>
    </xdr:from>
    <xdr:to>
      <xdr:col>27</xdr:col>
      <xdr:colOff>419100</xdr:colOff>
      <xdr:row>26</xdr:row>
      <xdr:rowOff>0</xdr:rowOff>
    </xdr:to>
    <xdr:sp>
      <xdr:nvSpPr>
        <xdr:cNvPr id="168" name="Line 168"/>
        <xdr:cNvSpPr>
          <a:spLocks/>
        </xdr:cNvSpPr>
      </xdr:nvSpPr>
      <xdr:spPr>
        <a:xfrm>
          <a:off x="208788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26</xdr:row>
      <xdr:rowOff>0</xdr:rowOff>
    </xdr:from>
    <xdr:to>
      <xdr:col>27</xdr:col>
      <xdr:colOff>419100</xdr:colOff>
      <xdr:row>26</xdr:row>
      <xdr:rowOff>0</xdr:rowOff>
    </xdr:to>
    <xdr:sp>
      <xdr:nvSpPr>
        <xdr:cNvPr id="169" name="Line 169"/>
        <xdr:cNvSpPr>
          <a:spLocks/>
        </xdr:cNvSpPr>
      </xdr:nvSpPr>
      <xdr:spPr>
        <a:xfrm>
          <a:off x="208788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26</xdr:row>
      <xdr:rowOff>0</xdr:rowOff>
    </xdr:from>
    <xdr:to>
      <xdr:col>27</xdr:col>
      <xdr:colOff>419100</xdr:colOff>
      <xdr:row>26</xdr:row>
      <xdr:rowOff>0</xdr:rowOff>
    </xdr:to>
    <xdr:sp>
      <xdr:nvSpPr>
        <xdr:cNvPr id="170" name="Line 170"/>
        <xdr:cNvSpPr>
          <a:spLocks/>
        </xdr:cNvSpPr>
      </xdr:nvSpPr>
      <xdr:spPr>
        <a:xfrm>
          <a:off x="208788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26</xdr:row>
      <xdr:rowOff>0</xdr:rowOff>
    </xdr:from>
    <xdr:to>
      <xdr:col>27</xdr:col>
      <xdr:colOff>419100</xdr:colOff>
      <xdr:row>26</xdr:row>
      <xdr:rowOff>0</xdr:rowOff>
    </xdr:to>
    <xdr:sp>
      <xdr:nvSpPr>
        <xdr:cNvPr id="171" name="Line 171"/>
        <xdr:cNvSpPr>
          <a:spLocks/>
        </xdr:cNvSpPr>
      </xdr:nvSpPr>
      <xdr:spPr>
        <a:xfrm>
          <a:off x="208788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304800"/>
          <a:ext cx="1043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123825"/>
          <a:ext cx="814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553950" y="13916025"/>
          <a:ext cx="9210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21</xdr:col>
      <xdr:colOff>1038225</xdr:colOff>
      <xdr:row>32</xdr:row>
      <xdr:rowOff>0</xdr:rowOff>
    </xdr:from>
    <xdr:to>
      <xdr:col>21</xdr:col>
      <xdr:colOff>657225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161163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9</xdr:col>
      <xdr:colOff>504825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0"/>
          <a:ext cx="7467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1038225</xdr:colOff>
      <xdr:row>0</xdr:row>
      <xdr:rowOff>0</xdr:rowOff>
    </xdr:from>
    <xdr:to>
      <xdr:col>3</xdr:col>
      <xdr:colOff>657225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66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&#1079;&#1072;&#1075;%20&#1085;&#107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3"/>
      <sheetName val="GPU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60"/>
  <sheetViews>
    <sheetView showZeros="0" zoomScale="85" zoomScaleNormal="85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4" sqref="R4"/>
    </sheetView>
  </sheetViews>
  <sheetFormatPr defaultColWidth="8.796875" defaultRowHeight="15"/>
  <cols>
    <col min="1" max="1" width="3.59765625" style="7" customWidth="1"/>
    <col min="2" max="2" width="5.8984375" style="7" customWidth="1"/>
    <col min="3" max="3" width="31.19921875" style="7" customWidth="1"/>
    <col min="4" max="4" width="4" style="7" bestFit="1" customWidth="1"/>
    <col min="5" max="5" width="8.19921875" style="7" customWidth="1"/>
    <col min="6" max="6" width="7.69921875" style="7" customWidth="1"/>
    <col min="7" max="7" width="8.69921875" style="7" customWidth="1"/>
    <col min="8" max="8" width="7.8984375" style="7" customWidth="1"/>
    <col min="9" max="9" width="9.19921875" style="7" customWidth="1"/>
    <col min="10" max="10" width="7" style="7" customWidth="1"/>
    <col min="11" max="11" width="10.5" style="7" customWidth="1"/>
    <col min="12" max="12" width="10.59765625" style="7" customWidth="1"/>
    <col min="13" max="14" width="9.59765625" style="7" customWidth="1"/>
    <col min="15" max="16384" width="9" style="7" customWidth="1"/>
  </cols>
  <sheetData>
    <row r="1" spans="1:24" s="3" customFormat="1" ht="19.5" thickBot="1">
      <c r="A1" s="12" t="s">
        <v>642</v>
      </c>
      <c r="B1" s="12"/>
      <c r="C1" s="12"/>
      <c r="D1" s="2"/>
      <c r="E1" s="2"/>
      <c r="F1" s="2"/>
      <c r="G1" s="2"/>
      <c r="H1" s="2"/>
      <c r="I1" s="2"/>
      <c r="J1" s="2"/>
      <c r="K1" s="5"/>
      <c r="L1" s="5"/>
      <c r="M1" s="5"/>
      <c r="N1" s="5"/>
      <c r="S1" s="4"/>
      <c r="T1" s="7"/>
      <c r="U1" s="7"/>
      <c r="V1" s="7"/>
      <c r="W1" s="7"/>
      <c r="X1" s="10" t="s">
        <v>131</v>
      </c>
    </row>
    <row r="2" spans="1:24" s="3" customFormat="1" ht="45.75" customHeight="1">
      <c r="A2" s="330" t="s">
        <v>160</v>
      </c>
      <c r="B2" s="331"/>
      <c r="C2" s="331"/>
      <c r="D2" s="318" t="s">
        <v>113</v>
      </c>
      <c r="E2" s="337" t="s">
        <v>135</v>
      </c>
      <c r="F2" s="333" t="s">
        <v>169</v>
      </c>
      <c r="G2" s="333" t="s">
        <v>203</v>
      </c>
      <c r="H2" s="333" t="s">
        <v>204</v>
      </c>
      <c r="I2" s="333" t="s">
        <v>129</v>
      </c>
      <c r="J2" s="333" t="s">
        <v>114</v>
      </c>
      <c r="K2" s="336" t="s">
        <v>170</v>
      </c>
      <c r="L2" s="336"/>
      <c r="M2" s="336"/>
      <c r="N2" s="342" t="s">
        <v>84</v>
      </c>
      <c r="O2" s="343"/>
      <c r="S2" s="4"/>
      <c r="T2" s="7"/>
      <c r="U2" s="7"/>
      <c r="V2" s="7"/>
      <c r="W2" s="7"/>
      <c r="X2" s="10" t="s">
        <v>3</v>
      </c>
    </row>
    <row r="3" spans="1:24" s="3" customFormat="1" ht="16.5" customHeight="1">
      <c r="A3" s="78"/>
      <c r="B3" s="79"/>
      <c r="C3" s="79"/>
      <c r="D3" s="319"/>
      <c r="E3" s="338"/>
      <c r="F3" s="334"/>
      <c r="G3" s="334"/>
      <c r="H3" s="334"/>
      <c r="I3" s="334"/>
      <c r="J3" s="334"/>
      <c r="K3" s="346" t="s">
        <v>205</v>
      </c>
      <c r="L3" s="81" t="s">
        <v>1</v>
      </c>
      <c r="M3" s="348" t="s">
        <v>206</v>
      </c>
      <c r="N3" s="344"/>
      <c r="O3" s="345"/>
      <c r="S3" s="4"/>
      <c r="T3" s="7"/>
      <c r="U3" s="7"/>
      <c r="V3" s="7"/>
      <c r="W3" s="7"/>
      <c r="X3" s="10" t="s">
        <v>132</v>
      </c>
    </row>
    <row r="4" spans="1:24" s="3" customFormat="1" ht="91.5" customHeight="1" thickBot="1">
      <c r="A4" s="312" t="s">
        <v>2</v>
      </c>
      <c r="B4" s="313"/>
      <c r="C4" s="314"/>
      <c r="D4" s="320"/>
      <c r="E4" s="339"/>
      <c r="F4" s="335"/>
      <c r="G4" s="335"/>
      <c r="H4" s="335"/>
      <c r="I4" s="335"/>
      <c r="J4" s="335"/>
      <c r="K4" s="347"/>
      <c r="L4" s="82" t="s">
        <v>208</v>
      </c>
      <c r="M4" s="349"/>
      <c r="N4" s="9" t="s">
        <v>85</v>
      </c>
      <c r="O4" s="8" t="s">
        <v>16</v>
      </c>
      <c r="S4" s="4"/>
      <c r="T4" s="7"/>
      <c r="U4" s="7"/>
      <c r="V4" s="7"/>
      <c r="W4" s="7"/>
      <c r="X4" s="1">
        <v>3</v>
      </c>
    </row>
    <row r="5" spans="1:24" s="3" customFormat="1" ht="16.5" thickBot="1">
      <c r="A5" s="324" t="s">
        <v>115</v>
      </c>
      <c r="B5" s="325"/>
      <c r="C5" s="326"/>
      <c r="D5" s="38" t="s">
        <v>116</v>
      </c>
      <c r="E5" s="39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40">
        <v>8</v>
      </c>
      <c r="M5" s="40">
        <v>9</v>
      </c>
      <c r="N5" s="40">
        <v>10</v>
      </c>
      <c r="O5" s="41">
        <v>11</v>
      </c>
      <c r="S5" s="4"/>
      <c r="T5" s="7"/>
      <c r="U5" s="7"/>
      <c r="V5" s="7"/>
      <c r="W5" s="7"/>
      <c r="X5" s="1">
        <v>4</v>
      </c>
    </row>
    <row r="6" spans="1:24" s="3" customFormat="1" ht="21.75" customHeight="1" thickBot="1">
      <c r="A6" s="315" t="s">
        <v>156</v>
      </c>
      <c r="B6" s="316"/>
      <c r="C6" s="317"/>
      <c r="D6" s="42">
        <v>1</v>
      </c>
      <c r="E6" s="43">
        <v>45</v>
      </c>
      <c r="F6" s="44">
        <v>2</v>
      </c>
      <c r="G6" s="44">
        <v>44</v>
      </c>
      <c r="H6" s="44">
        <v>38</v>
      </c>
      <c r="I6" s="44">
        <v>1506</v>
      </c>
      <c r="J6" s="44">
        <v>637</v>
      </c>
      <c r="K6" s="44">
        <v>1681</v>
      </c>
      <c r="L6" s="44">
        <v>731</v>
      </c>
      <c r="M6" s="44">
        <v>400</v>
      </c>
      <c r="N6" s="44">
        <v>44085</v>
      </c>
      <c r="O6" s="45">
        <v>4139</v>
      </c>
      <c r="P6" s="13"/>
      <c r="S6" s="4"/>
      <c r="T6" s="7"/>
      <c r="U6" s="7"/>
      <c r="V6" s="7"/>
      <c r="W6" s="7"/>
      <c r="X6" s="1"/>
    </row>
    <row r="7" spans="1:24" s="3" customFormat="1" ht="32.25" customHeight="1">
      <c r="A7" s="350" t="s">
        <v>105</v>
      </c>
      <c r="B7" s="351"/>
      <c r="C7" s="352"/>
      <c r="D7" s="46">
        <v>2</v>
      </c>
      <c r="E7" s="65">
        <v>20</v>
      </c>
      <c r="F7" s="66">
        <v>1</v>
      </c>
      <c r="G7" s="66">
        <v>19</v>
      </c>
      <c r="H7" s="66">
        <v>19</v>
      </c>
      <c r="I7" s="66">
        <v>696</v>
      </c>
      <c r="J7" s="66">
        <v>354</v>
      </c>
      <c r="K7" s="66">
        <v>882</v>
      </c>
      <c r="L7" s="66">
        <v>279</v>
      </c>
      <c r="M7" s="66">
        <v>222</v>
      </c>
      <c r="N7" s="66">
        <v>21510</v>
      </c>
      <c r="O7" s="84">
        <v>72</v>
      </c>
      <c r="P7" s="13"/>
      <c r="S7" s="4"/>
      <c r="T7" s="7"/>
      <c r="U7" s="7"/>
      <c r="V7" s="7"/>
      <c r="W7" s="7"/>
      <c r="X7" s="1"/>
    </row>
    <row r="8" spans="1:24" s="3" customFormat="1" ht="15.75" customHeight="1">
      <c r="A8" s="327" t="s">
        <v>86</v>
      </c>
      <c r="B8" s="310" t="s">
        <v>643</v>
      </c>
      <c r="C8" s="311"/>
      <c r="D8" s="34">
        <v>3</v>
      </c>
      <c r="E8" s="35"/>
      <c r="F8" s="37"/>
      <c r="G8" s="37"/>
      <c r="H8" s="37"/>
      <c r="I8" s="37"/>
      <c r="J8" s="37"/>
      <c r="K8" s="37"/>
      <c r="L8" s="37"/>
      <c r="M8" s="37"/>
      <c r="N8" s="37"/>
      <c r="O8" s="36"/>
      <c r="P8" s="13"/>
      <c r="S8" s="4"/>
      <c r="T8" s="7"/>
      <c r="U8" s="7"/>
      <c r="V8" s="7"/>
      <c r="W8" s="7"/>
      <c r="X8" s="1"/>
    </row>
    <row r="9" spans="1:24" s="3" customFormat="1" ht="15.75">
      <c r="A9" s="328"/>
      <c r="B9" s="310" t="s">
        <v>137</v>
      </c>
      <c r="C9" s="311"/>
      <c r="D9" s="34">
        <v>4</v>
      </c>
      <c r="E9" s="35">
        <v>9</v>
      </c>
      <c r="F9" s="37">
        <v>1</v>
      </c>
      <c r="G9" s="37">
        <v>8</v>
      </c>
      <c r="H9" s="37">
        <v>8</v>
      </c>
      <c r="I9" s="37">
        <v>103</v>
      </c>
      <c r="J9" s="37">
        <v>16</v>
      </c>
      <c r="K9" s="37">
        <v>73</v>
      </c>
      <c r="L9" s="37">
        <v>44</v>
      </c>
      <c r="M9" s="37">
        <v>26</v>
      </c>
      <c r="N9" s="37">
        <v>15800</v>
      </c>
      <c r="O9" s="36"/>
      <c r="P9" s="13"/>
      <c r="S9" s="4"/>
      <c r="T9" s="7"/>
      <c r="U9" s="7"/>
      <c r="V9" s="7"/>
      <c r="W9" s="7"/>
      <c r="X9" s="1"/>
    </row>
    <row r="10" spans="1:24" s="3" customFormat="1" ht="31.5">
      <c r="A10" s="328"/>
      <c r="B10" s="341" t="s">
        <v>1</v>
      </c>
      <c r="C10" s="11" t="s">
        <v>138</v>
      </c>
      <c r="D10" s="34">
        <v>5</v>
      </c>
      <c r="E10" s="35"/>
      <c r="F10" s="37"/>
      <c r="G10" s="37"/>
      <c r="H10" s="37"/>
      <c r="I10" s="37">
        <v>40</v>
      </c>
      <c r="J10" s="37"/>
      <c r="K10" s="37">
        <v>16</v>
      </c>
      <c r="L10" s="37">
        <v>9</v>
      </c>
      <c r="M10" s="37">
        <v>11</v>
      </c>
      <c r="N10" s="37">
        <v>15797</v>
      </c>
      <c r="O10" s="36" t="s">
        <v>139</v>
      </c>
      <c r="P10" s="13"/>
      <c r="S10" s="4"/>
      <c r="T10" s="7"/>
      <c r="U10" s="7"/>
      <c r="V10" s="7"/>
      <c r="W10" s="7"/>
      <c r="X10" s="1"/>
    </row>
    <row r="11" spans="1:24" s="3" customFormat="1" ht="15.75">
      <c r="A11" s="328"/>
      <c r="B11" s="341"/>
      <c r="C11" s="11" t="s">
        <v>140</v>
      </c>
      <c r="D11" s="34">
        <v>6</v>
      </c>
      <c r="E11" s="35">
        <v>4</v>
      </c>
      <c r="F11" s="37"/>
      <c r="G11" s="37">
        <v>4</v>
      </c>
      <c r="H11" s="37">
        <v>4</v>
      </c>
      <c r="I11" s="37">
        <v>27</v>
      </c>
      <c r="J11" s="37">
        <v>1</v>
      </c>
      <c r="K11" s="37">
        <v>17</v>
      </c>
      <c r="L11" s="37">
        <v>15</v>
      </c>
      <c r="M11" s="37">
        <v>11</v>
      </c>
      <c r="N11" s="37"/>
      <c r="O11" s="36"/>
      <c r="P11" s="13"/>
      <c r="S11" s="4"/>
      <c r="T11" s="7"/>
      <c r="U11" s="7"/>
      <c r="V11" s="7"/>
      <c r="W11" s="7"/>
      <c r="X11" s="1"/>
    </row>
    <row r="12" spans="1:24" s="3" customFormat="1" ht="15.75">
      <c r="A12" s="328"/>
      <c r="B12" s="341"/>
      <c r="C12" s="11" t="s">
        <v>141</v>
      </c>
      <c r="D12" s="34">
        <v>7</v>
      </c>
      <c r="E12" s="35">
        <v>1</v>
      </c>
      <c r="F12" s="37">
        <v>1</v>
      </c>
      <c r="G12" s="37"/>
      <c r="H12" s="37"/>
      <c r="I12" s="37">
        <v>19</v>
      </c>
      <c r="J12" s="37">
        <v>1</v>
      </c>
      <c r="K12" s="37">
        <v>20</v>
      </c>
      <c r="L12" s="37">
        <v>18</v>
      </c>
      <c r="M12" s="37"/>
      <c r="N12" s="37"/>
      <c r="O12" s="36"/>
      <c r="P12" s="13"/>
      <c r="S12" s="4"/>
      <c r="T12" s="7"/>
      <c r="U12" s="7"/>
      <c r="V12" s="7"/>
      <c r="W12" s="7"/>
      <c r="X12" s="1"/>
    </row>
    <row r="13" spans="1:24" s="3" customFormat="1" ht="15.75" customHeight="1">
      <c r="A13" s="328"/>
      <c r="B13" s="310" t="s">
        <v>142</v>
      </c>
      <c r="C13" s="311"/>
      <c r="D13" s="34">
        <v>8</v>
      </c>
      <c r="E13" s="35"/>
      <c r="F13" s="37"/>
      <c r="G13" s="37"/>
      <c r="H13" s="37"/>
      <c r="I13" s="37">
        <v>43</v>
      </c>
      <c r="J13" s="37">
        <v>1</v>
      </c>
      <c r="K13" s="37">
        <v>30</v>
      </c>
      <c r="L13" s="37">
        <v>18</v>
      </c>
      <c r="M13" s="37">
        <v>46</v>
      </c>
      <c r="N13" s="37"/>
      <c r="O13" s="36"/>
      <c r="P13" s="13"/>
      <c r="S13" s="4"/>
      <c r="T13" s="7"/>
      <c r="U13" s="7"/>
      <c r="V13" s="7"/>
      <c r="W13" s="7"/>
      <c r="X13" s="1"/>
    </row>
    <row r="14" spans="1:24" s="3" customFormat="1" ht="30.75" customHeight="1">
      <c r="A14" s="328"/>
      <c r="B14" s="310" t="s">
        <v>126</v>
      </c>
      <c r="C14" s="311"/>
      <c r="D14" s="34">
        <v>9</v>
      </c>
      <c r="E14" s="35">
        <v>1</v>
      </c>
      <c r="F14" s="37"/>
      <c r="G14" s="37">
        <v>1</v>
      </c>
      <c r="H14" s="37">
        <v>1</v>
      </c>
      <c r="I14" s="37">
        <v>104</v>
      </c>
      <c r="J14" s="37">
        <v>4</v>
      </c>
      <c r="K14" s="37">
        <v>105</v>
      </c>
      <c r="L14" s="37">
        <v>53</v>
      </c>
      <c r="M14" s="37">
        <v>48</v>
      </c>
      <c r="N14" s="37">
        <v>4954</v>
      </c>
      <c r="O14" s="36"/>
      <c r="P14" s="13"/>
      <c r="S14" s="4"/>
      <c r="T14" s="7"/>
      <c r="U14" s="7"/>
      <c r="V14" s="7"/>
      <c r="W14" s="7"/>
      <c r="X14" s="1"/>
    </row>
    <row r="15" spans="1:24" s="3" customFormat="1" ht="15.75">
      <c r="A15" s="328"/>
      <c r="B15" s="340" t="s">
        <v>1</v>
      </c>
      <c r="C15" s="11" t="s">
        <v>644</v>
      </c>
      <c r="D15" s="34">
        <v>10</v>
      </c>
      <c r="E15" s="35">
        <v>1</v>
      </c>
      <c r="F15" s="37"/>
      <c r="G15" s="37">
        <v>1</v>
      </c>
      <c r="H15" s="37">
        <v>1</v>
      </c>
      <c r="I15" s="37">
        <v>38</v>
      </c>
      <c r="J15" s="37"/>
      <c r="K15" s="37">
        <v>47</v>
      </c>
      <c r="L15" s="37">
        <v>43</v>
      </c>
      <c r="M15" s="37">
        <v>8</v>
      </c>
      <c r="N15" s="37">
        <v>4953</v>
      </c>
      <c r="O15" s="36" t="s">
        <v>139</v>
      </c>
      <c r="P15" s="13"/>
      <c r="S15" s="4"/>
      <c r="T15" s="7"/>
      <c r="U15" s="7"/>
      <c r="V15" s="7"/>
      <c r="W15" s="7"/>
      <c r="X15" s="1"/>
    </row>
    <row r="16" spans="1:24" s="3" customFormat="1" ht="15.75">
      <c r="A16" s="328"/>
      <c r="B16" s="340"/>
      <c r="C16" s="11" t="s">
        <v>143</v>
      </c>
      <c r="D16" s="34">
        <v>11</v>
      </c>
      <c r="E16" s="35"/>
      <c r="F16" s="37"/>
      <c r="G16" s="37"/>
      <c r="H16" s="37"/>
      <c r="I16" s="37">
        <v>54</v>
      </c>
      <c r="J16" s="37">
        <v>3</v>
      </c>
      <c r="K16" s="37">
        <v>49</v>
      </c>
      <c r="L16" s="37">
        <v>7</v>
      </c>
      <c r="M16" s="37">
        <v>37</v>
      </c>
      <c r="N16" s="37">
        <v>1</v>
      </c>
      <c r="O16" s="36"/>
      <c r="P16" s="13"/>
      <c r="S16" s="4"/>
      <c r="T16" s="7"/>
      <c r="U16" s="7"/>
      <c r="V16" s="7"/>
      <c r="W16" s="7"/>
      <c r="X16" s="1"/>
    </row>
    <row r="17" spans="1:24" s="3" customFormat="1" ht="15.75" customHeight="1">
      <c r="A17" s="328"/>
      <c r="B17" s="310" t="s">
        <v>645</v>
      </c>
      <c r="C17" s="311"/>
      <c r="D17" s="34">
        <v>12</v>
      </c>
      <c r="E17" s="35">
        <v>5</v>
      </c>
      <c r="F17" s="37"/>
      <c r="G17" s="37">
        <v>5</v>
      </c>
      <c r="H17" s="37">
        <v>5</v>
      </c>
      <c r="I17" s="37">
        <v>238</v>
      </c>
      <c r="J17" s="37">
        <v>78</v>
      </c>
      <c r="K17" s="37">
        <v>305</v>
      </c>
      <c r="L17" s="37">
        <v>14</v>
      </c>
      <c r="M17" s="37">
        <v>97</v>
      </c>
      <c r="N17" s="37">
        <v>723</v>
      </c>
      <c r="O17" s="36">
        <v>39</v>
      </c>
      <c r="P17" s="13"/>
      <c r="S17" s="4"/>
      <c r="T17" s="7"/>
      <c r="U17" s="7"/>
      <c r="V17" s="7"/>
      <c r="W17" s="7"/>
      <c r="X17" s="1"/>
    </row>
    <row r="18" spans="1:24" s="3" customFormat="1" ht="15.75" customHeight="1">
      <c r="A18" s="328"/>
      <c r="B18" s="309" t="s">
        <v>1</v>
      </c>
      <c r="C18" s="31" t="s">
        <v>106</v>
      </c>
      <c r="D18" s="34">
        <v>13</v>
      </c>
      <c r="E18" s="35"/>
      <c r="F18" s="37"/>
      <c r="G18" s="37"/>
      <c r="H18" s="37"/>
      <c r="I18" s="37">
        <v>35</v>
      </c>
      <c r="J18" s="37">
        <v>11</v>
      </c>
      <c r="K18" s="37">
        <v>73</v>
      </c>
      <c r="L18" s="37"/>
      <c r="M18" s="37">
        <v>21</v>
      </c>
      <c r="N18" s="37">
        <v>45</v>
      </c>
      <c r="O18" s="36">
        <v>1</v>
      </c>
      <c r="P18" s="13"/>
      <c r="S18" s="4"/>
      <c r="T18" s="7"/>
      <c r="U18" s="7"/>
      <c r="V18" s="7"/>
      <c r="W18" s="7"/>
      <c r="X18" s="1"/>
    </row>
    <row r="19" spans="1:24" s="3" customFormat="1" ht="15.75">
      <c r="A19" s="328"/>
      <c r="B19" s="309"/>
      <c r="C19" s="33" t="s">
        <v>144</v>
      </c>
      <c r="D19" s="34">
        <v>14</v>
      </c>
      <c r="E19" s="35"/>
      <c r="F19" s="37"/>
      <c r="G19" s="37"/>
      <c r="H19" s="37"/>
      <c r="I19" s="37">
        <v>22</v>
      </c>
      <c r="J19" s="37">
        <v>1</v>
      </c>
      <c r="K19" s="37">
        <v>13</v>
      </c>
      <c r="L19" s="37"/>
      <c r="M19" s="37">
        <v>10</v>
      </c>
      <c r="N19" s="37"/>
      <c r="O19" s="36"/>
      <c r="P19" s="13"/>
      <c r="S19" s="4"/>
      <c r="T19" s="7"/>
      <c r="U19" s="7"/>
      <c r="V19" s="7"/>
      <c r="W19" s="7"/>
      <c r="X19" s="1"/>
    </row>
    <row r="20" spans="1:24" s="3" customFormat="1" ht="15.75">
      <c r="A20" s="328"/>
      <c r="B20" s="309"/>
      <c r="C20" s="33" t="s">
        <v>107</v>
      </c>
      <c r="D20" s="34">
        <v>15</v>
      </c>
      <c r="E20" s="35"/>
      <c r="F20" s="37"/>
      <c r="G20" s="37"/>
      <c r="H20" s="37"/>
      <c r="I20" s="37">
        <v>20</v>
      </c>
      <c r="J20" s="37">
        <v>3</v>
      </c>
      <c r="K20" s="37">
        <v>4</v>
      </c>
      <c r="L20" s="37"/>
      <c r="M20" s="37">
        <v>13</v>
      </c>
      <c r="N20" s="37">
        <v>80</v>
      </c>
      <c r="O20" s="36"/>
      <c r="P20" s="13"/>
      <c r="S20" s="4"/>
      <c r="T20" s="7"/>
      <c r="U20" s="7"/>
      <c r="V20" s="7"/>
      <c r="W20" s="7"/>
      <c r="X20" s="1"/>
    </row>
    <row r="21" spans="1:24" s="3" customFormat="1" ht="15.75">
      <c r="A21" s="328"/>
      <c r="B21" s="309"/>
      <c r="C21" s="33" t="s">
        <v>108</v>
      </c>
      <c r="D21" s="34">
        <v>16</v>
      </c>
      <c r="E21" s="35"/>
      <c r="F21" s="37"/>
      <c r="G21" s="37"/>
      <c r="H21" s="37"/>
      <c r="I21" s="37">
        <v>29</v>
      </c>
      <c r="J21" s="37">
        <v>10</v>
      </c>
      <c r="K21" s="37">
        <v>33</v>
      </c>
      <c r="L21" s="37"/>
      <c r="M21" s="37">
        <v>6</v>
      </c>
      <c r="N21" s="37">
        <v>465</v>
      </c>
      <c r="O21" s="36">
        <v>6</v>
      </c>
      <c r="P21" s="13"/>
      <c r="S21" s="14"/>
      <c r="T21" s="7"/>
      <c r="U21" s="7"/>
      <c r="V21" s="7"/>
      <c r="W21" s="7"/>
      <c r="X21" s="1"/>
    </row>
    <row r="22" spans="1:24" s="3" customFormat="1" ht="31.5">
      <c r="A22" s="328"/>
      <c r="B22" s="309"/>
      <c r="C22" s="31" t="s">
        <v>646</v>
      </c>
      <c r="D22" s="34">
        <v>17</v>
      </c>
      <c r="E22" s="35"/>
      <c r="F22" s="37"/>
      <c r="G22" s="37"/>
      <c r="H22" s="37"/>
      <c r="I22" s="37">
        <v>40</v>
      </c>
      <c r="J22" s="37">
        <v>10</v>
      </c>
      <c r="K22" s="37">
        <v>67</v>
      </c>
      <c r="L22" s="37"/>
      <c r="M22" s="37">
        <v>8</v>
      </c>
      <c r="N22" s="37"/>
      <c r="O22" s="36"/>
      <c r="P22" s="13"/>
      <c r="T22" s="7"/>
      <c r="U22" s="7"/>
      <c r="V22" s="7"/>
      <c r="W22" s="7"/>
      <c r="X22" s="1"/>
    </row>
    <row r="23" spans="1:24" s="3" customFormat="1" ht="15.75">
      <c r="A23" s="328"/>
      <c r="B23" s="309"/>
      <c r="C23" s="31" t="s">
        <v>109</v>
      </c>
      <c r="D23" s="34">
        <v>18</v>
      </c>
      <c r="E23" s="35">
        <v>2</v>
      </c>
      <c r="F23" s="37"/>
      <c r="G23" s="37">
        <v>2</v>
      </c>
      <c r="H23" s="37">
        <v>2</v>
      </c>
      <c r="I23" s="37">
        <v>39</v>
      </c>
      <c r="J23" s="37">
        <v>10</v>
      </c>
      <c r="K23" s="37">
        <v>61</v>
      </c>
      <c r="L23" s="37">
        <v>11</v>
      </c>
      <c r="M23" s="37">
        <v>27</v>
      </c>
      <c r="N23" s="37"/>
      <c r="O23" s="36"/>
      <c r="P23" s="13"/>
      <c r="T23" s="7"/>
      <c r="U23" s="7"/>
      <c r="V23" s="7"/>
      <c r="W23" s="7"/>
      <c r="X23" s="1"/>
    </row>
    <row r="24" spans="1:24" s="3" customFormat="1" ht="31.5">
      <c r="A24" s="328"/>
      <c r="B24" s="309"/>
      <c r="C24" s="31" t="s">
        <v>78</v>
      </c>
      <c r="D24" s="34">
        <v>19</v>
      </c>
      <c r="E24" s="35">
        <v>1</v>
      </c>
      <c r="F24" s="37"/>
      <c r="G24" s="37">
        <v>1</v>
      </c>
      <c r="H24" s="37">
        <v>1</v>
      </c>
      <c r="I24" s="37">
        <v>16</v>
      </c>
      <c r="J24" s="37">
        <v>5</v>
      </c>
      <c r="K24" s="37">
        <v>22</v>
      </c>
      <c r="L24" s="37"/>
      <c r="M24" s="37"/>
      <c r="N24" s="37"/>
      <c r="O24" s="36"/>
      <c r="P24" s="13"/>
      <c r="T24" s="7"/>
      <c r="U24" s="7"/>
      <c r="V24" s="7"/>
      <c r="W24" s="7"/>
      <c r="X24" s="15"/>
    </row>
    <row r="25" spans="1:24" s="3" customFormat="1" ht="15.75">
      <c r="A25" s="329"/>
      <c r="B25" s="309"/>
      <c r="C25" s="31" t="s">
        <v>145</v>
      </c>
      <c r="D25" s="34">
        <v>20</v>
      </c>
      <c r="E25" s="35">
        <v>1</v>
      </c>
      <c r="F25" s="37"/>
      <c r="G25" s="37">
        <v>1</v>
      </c>
      <c r="H25" s="37">
        <v>1</v>
      </c>
      <c r="I25" s="37">
        <v>14</v>
      </c>
      <c r="J25" s="37">
        <v>22</v>
      </c>
      <c r="K25" s="37">
        <v>8</v>
      </c>
      <c r="L25" s="37"/>
      <c r="M25" s="37">
        <v>8</v>
      </c>
      <c r="N25" s="37"/>
      <c r="O25" s="36"/>
      <c r="P25" s="13"/>
      <c r="T25" s="7"/>
      <c r="U25" s="7"/>
      <c r="V25" s="7"/>
      <c r="W25" s="7"/>
      <c r="X25" s="15"/>
    </row>
    <row r="26" spans="1:24" s="3" customFormat="1" ht="15.75" customHeight="1">
      <c r="A26" s="321" t="s">
        <v>227</v>
      </c>
      <c r="B26" s="322"/>
      <c r="C26" s="323"/>
      <c r="D26" s="34">
        <v>21</v>
      </c>
      <c r="E26" s="35">
        <v>16</v>
      </c>
      <c r="F26" s="37">
        <v>1</v>
      </c>
      <c r="G26" s="37">
        <v>17</v>
      </c>
      <c r="H26" s="37">
        <v>12</v>
      </c>
      <c r="I26" s="37">
        <v>304</v>
      </c>
      <c r="J26" s="37">
        <v>69</v>
      </c>
      <c r="K26" s="37">
        <v>278</v>
      </c>
      <c r="L26" s="37">
        <v>117</v>
      </c>
      <c r="M26" s="37">
        <v>83</v>
      </c>
      <c r="N26" s="37">
        <v>21782</v>
      </c>
      <c r="O26" s="36">
        <v>3671</v>
      </c>
      <c r="P26" s="13"/>
      <c r="T26" s="7"/>
      <c r="U26" s="7"/>
      <c r="V26" s="7"/>
      <c r="W26" s="7"/>
      <c r="X26" s="1"/>
    </row>
    <row r="27" spans="1:24" s="3" customFormat="1" ht="18.75" customHeight="1">
      <c r="A27" s="332" t="s">
        <v>4</v>
      </c>
      <c r="B27" s="304" t="s">
        <v>647</v>
      </c>
      <c r="C27" s="305"/>
      <c r="D27" s="34">
        <v>22</v>
      </c>
      <c r="E27" s="35">
        <v>3</v>
      </c>
      <c r="F27" s="37"/>
      <c r="G27" s="37">
        <v>3</v>
      </c>
      <c r="H27" s="37">
        <v>2</v>
      </c>
      <c r="I27" s="37">
        <v>31</v>
      </c>
      <c r="J27" s="37">
        <v>16</v>
      </c>
      <c r="K27" s="37">
        <v>23</v>
      </c>
      <c r="L27" s="37">
        <v>2</v>
      </c>
      <c r="M27" s="37">
        <v>5</v>
      </c>
      <c r="N27" s="37">
        <v>66</v>
      </c>
      <c r="O27" s="36">
        <v>55</v>
      </c>
      <c r="P27" s="13"/>
      <c r="S27" s="4"/>
      <c r="T27" s="7"/>
      <c r="U27" s="7"/>
      <c r="V27" s="7"/>
      <c r="W27" s="7"/>
      <c r="X27" s="1"/>
    </row>
    <row r="28" spans="1:24" s="3" customFormat="1" ht="31.5">
      <c r="A28" s="332"/>
      <c r="B28" s="341" t="s">
        <v>1</v>
      </c>
      <c r="C28" s="32" t="s">
        <v>648</v>
      </c>
      <c r="D28" s="34">
        <v>23</v>
      </c>
      <c r="E28" s="35"/>
      <c r="F28" s="37"/>
      <c r="G28" s="37"/>
      <c r="H28" s="37"/>
      <c r="I28" s="37"/>
      <c r="J28" s="37"/>
      <c r="K28" s="37"/>
      <c r="L28" s="37"/>
      <c r="M28" s="37"/>
      <c r="N28" s="37"/>
      <c r="O28" s="36"/>
      <c r="P28" s="13"/>
      <c r="T28" s="7"/>
      <c r="U28" s="7"/>
      <c r="V28" s="7"/>
      <c r="W28" s="7"/>
      <c r="X28" s="1"/>
    </row>
    <row r="29" spans="1:24" s="3" customFormat="1" ht="15.75">
      <c r="A29" s="332"/>
      <c r="B29" s="341"/>
      <c r="C29" s="32" t="s">
        <v>159</v>
      </c>
      <c r="D29" s="34">
        <v>24</v>
      </c>
      <c r="E29" s="35"/>
      <c r="F29" s="37"/>
      <c r="G29" s="37"/>
      <c r="H29" s="37"/>
      <c r="I29" s="37">
        <v>1</v>
      </c>
      <c r="J29" s="37">
        <v>2</v>
      </c>
      <c r="K29" s="37">
        <v>2</v>
      </c>
      <c r="L29" s="37">
        <v>2</v>
      </c>
      <c r="M29" s="37"/>
      <c r="N29" s="37"/>
      <c r="O29" s="36"/>
      <c r="P29" s="13"/>
      <c r="T29" s="7"/>
      <c r="U29" s="7"/>
      <c r="V29" s="7"/>
      <c r="W29" s="7"/>
      <c r="X29" s="1"/>
    </row>
    <row r="30" spans="1:24" s="3" customFormat="1" ht="15.75" customHeight="1">
      <c r="A30" s="332"/>
      <c r="B30" s="304" t="s">
        <v>110</v>
      </c>
      <c r="C30" s="305"/>
      <c r="D30" s="34">
        <v>25</v>
      </c>
      <c r="E30" s="35"/>
      <c r="F30" s="37"/>
      <c r="G30" s="37"/>
      <c r="H30" s="37"/>
      <c r="I30" s="37">
        <v>24</v>
      </c>
      <c r="J30" s="37">
        <v>5</v>
      </c>
      <c r="K30" s="37">
        <v>28</v>
      </c>
      <c r="L30" s="37">
        <v>19</v>
      </c>
      <c r="M30" s="37">
        <v>6</v>
      </c>
      <c r="N30" s="37">
        <v>1570</v>
      </c>
      <c r="O30" s="36">
        <v>13</v>
      </c>
      <c r="P30" s="13"/>
      <c r="T30" s="7"/>
      <c r="U30" s="7"/>
      <c r="V30" s="7"/>
      <c r="W30" s="7"/>
      <c r="X30" s="1"/>
    </row>
    <row r="31" spans="1:24" s="3" customFormat="1" ht="15.75" customHeight="1">
      <c r="A31" s="332"/>
      <c r="B31" s="304" t="s">
        <v>649</v>
      </c>
      <c r="C31" s="305"/>
      <c r="D31" s="34">
        <v>26</v>
      </c>
      <c r="E31" s="35"/>
      <c r="F31" s="37"/>
      <c r="G31" s="37"/>
      <c r="H31" s="37"/>
      <c r="I31" s="37">
        <v>2</v>
      </c>
      <c r="J31" s="37"/>
      <c r="K31" s="37"/>
      <c r="L31" s="37"/>
      <c r="M31" s="37"/>
      <c r="N31" s="37">
        <v>108</v>
      </c>
      <c r="O31" s="36"/>
      <c r="P31" s="13"/>
      <c r="T31" s="7"/>
      <c r="U31" s="7"/>
      <c r="V31" s="7"/>
      <c r="W31" s="7"/>
      <c r="X31" s="1"/>
    </row>
    <row r="32" spans="1:24" s="3" customFormat="1" ht="15.75">
      <c r="A32" s="332"/>
      <c r="B32" s="49" t="s">
        <v>1</v>
      </c>
      <c r="C32" s="11" t="s">
        <v>161</v>
      </c>
      <c r="D32" s="34">
        <v>27</v>
      </c>
      <c r="E32" s="35"/>
      <c r="F32" s="37"/>
      <c r="G32" s="37"/>
      <c r="H32" s="37"/>
      <c r="I32" s="37">
        <v>2</v>
      </c>
      <c r="J32" s="37"/>
      <c r="K32" s="37"/>
      <c r="L32" s="37"/>
      <c r="M32" s="37"/>
      <c r="N32" s="37">
        <v>108</v>
      </c>
      <c r="O32" s="36"/>
      <c r="P32" s="13"/>
      <c r="T32" s="7"/>
      <c r="U32" s="7"/>
      <c r="V32" s="7"/>
      <c r="W32" s="7"/>
      <c r="X32" s="1"/>
    </row>
    <row r="33" spans="1:24" s="3" customFormat="1" ht="15.75" customHeight="1">
      <c r="A33" s="332"/>
      <c r="B33" s="304" t="s">
        <v>127</v>
      </c>
      <c r="C33" s="305"/>
      <c r="D33" s="34">
        <v>28</v>
      </c>
      <c r="E33" s="35"/>
      <c r="F33" s="37"/>
      <c r="G33" s="37"/>
      <c r="H33" s="37"/>
      <c r="I33" s="37">
        <v>26</v>
      </c>
      <c r="J33" s="37">
        <v>6</v>
      </c>
      <c r="K33" s="37">
        <v>38</v>
      </c>
      <c r="L33" s="37">
        <v>27</v>
      </c>
      <c r="M33" s="37" t="s">
        <v>139</v>
      </c>
      <c r="N33" s="37" t="s">
        <v>139</v>
      </c>
      <c r="O33" s="36" t="s">
        <v>139</v>
      </c>
      <c r="P33" s="13"/>
      <c r="T33" s="7"/>
      <c r="U33" s="7"/>
      <c r="V33" s="7"/>
      <c r="W33" s="7"/>
      <c r="X33" s="1"/>
    </row>
    <row r="34" spans="1:24" s="3" customFormat="1" ht="15.75">
      <c r="A34" s="332"/>
      <c r="B34" s="49" t="s">
        <v>1</v>
      </c>
      <c r="C34" s="11" t="s">
        <v>650</v>
      </c>
      <c r="D34" s="34">
        <v>29</v>
      </c>
      <c r="E34" s="35"/>
      <c r="F34" s="37"/>
      <c r="G34" s="37"/>
      <c r="H34" s="37"/>
      <c r="I34" s="37">
        <v>5</v>
      </c>
      <c r="J34" s="37"/>
      <c r="K34" s="37">
        <v>7</v>
      </c>
      <c r="L34" s="37">
        <v>7</v>
      </c>
      <c r="M34" s="37" t="s">
        <v>139</v>
      </c>
      <c r="N34" s="37" t="s">
        <v>139</v>
      </c>
      <c r="O34" s="36" t="s">
        <v>139</v>
      </c>
      <c r="P34" s="13"/>
      <c r="T34" s="7"/>
      <c r="U34" s="7"/>
      <c r="V34" s="7"/>
      <c r="W34" s="7"/>
      <c r="X34" s="1"/>
    </row>
    <row r="35" spans="1:24" s="3" customFormat="1" ht="15.75" customHeight="1">
      <c r="A35" s="332"/>
      <c r="B35" s="304" t="s">
        <v>119</v>
      </c>
      <c r="C35" s="305"/>
      <c r="D35" s="34">
        <v>30</v>
      </c>
      <c r="E35" s="35">
        <v>10</v>
      </c>
      <c r="F35" s="37"/>
      <c r="G35" s="37">
        <v>12</v>
      </c>
      <c r="H35" s="37">
        <v>8</v>
      </c>
      <c r="I35" s="37">
        <v>113</v>
      </c>
      <c r="J35" s="37">
        <v>15</v>
      </c>
      <c r="K35" s="37">
        <v>112</v>
      </c>
      <c r="L35" s="37">
        <v>18</v>
      </c>
      <c r="M35" s="37">
        <v>46</v>
      </c>
      <c r="N35" s="37">
        <v>3509</v>
      </c>
      <c r="O35" s="36">
        <v>3461</v>
      </c>
      <c r="P35" s="13"/>
      <c r="T35" s="7"/>
      <c r="U35" s="7"/>
      <c r="V35" s="7"/>
      <c r="W35" s="7"/>
      <c r="X35" s="1"/>
    </row>
    <row r="36" spans="1:24" s="3" customFormat="1" ht="15.75">
      <c r="A36" s="332"/>
      <c r="B36" s="49" t="s">
        <v>1</v>
      </c>
      <c r="C36" s="11" t="s">
        <v>651</v>
      </c>
      <c r="D36" s="34">
        <v>31</v>
      </c>
      <c r="E36" s="35"/>
      <c r="F36" s="37"/>
      <c r="G36" s="37"/>
      <c r="H36" s="37"/>
      <c r="I36" s="37">
        <v>29</v>
      </c>
      <c r="J36" s="37"/>
      <c r="K36" s="37">
        <v>29</v>
      </c>
      <c r="L36" s="37">
        <v>4</v>
      </c>
      <c r="M36" s="37">
        <v>35</v>
      </c>
      <c r="N36" s="37">
        <v>31</v>
      </c>
      <c r="O36" s="36">
        <v>23</v>
      </c>
      <c r="P36" s="13"/>
      <c r="T36" s="7"/>
      <c r="U36" s="7"/>
      <c r="V36" s="7"/>
      <c r="W36" s="7"/>
      <c r="X36" s="1"/>
    </row>
    <row r="37" spans="1:24" s="3" customFormat="1" ht="15.75" customHeight="1">
      <c r="A37" s="332"/>
      <c r="B37" s="304" t="s">
        <v>652</v>
      </c>
      <c r="C37" s="305"/>
      <c r="D37" s="34">
        <v>32</v>
      </c>
      <c r="E37" s="35">
        <v>1</v>
      </c>
      <c r="F37" s="37">
        <v>1</v>
      </c>
      <c r="G37" s="37"/>
      <c r="H37" s="37"/>
      <c r="I37" s="37">
        <v>33</v>
      </c>
      <c r="J37" s="37">
        <v>1</v>
      </c>
      <c r="K37" s="37">
        <v>11</v>
      </c>
      <c r="L37" s="37">
        <v>11</v>
      </c>
      <c r="M37" s="37">
        <v>13</v>
      </c>
      <c r="N37" s="37">
        <v>16339</v>
      </c>
      <c r="O37" s="36"/>
      <c r="P37" s="13"/>
      <c r="T37" s="7"/>
      <c r="U37" s="7"/>
      <c r="V37" s="7"/>
      <c r="W37" s="7"/>
      <c r="X37" s="1"/>
    </row>
    <row r="38" spans="1:24" s="3" customFormat="1" ht="15.75" customHeight="1">
      <c r="A38" s="332"/>
      <c r="B38" s="304" t="s">
        <v>146</v>
      </c>
      <c r="C38" s="305"/>
      <c r="D38" s="34">
        <v>33</v>
      </c>
      <c r="E38" s="35">
        <v>1</v>
      </c>
      <c r="F38" s="37"/>
      <c r="G38" s="37">
        <v>1</v>
      </c>
      <c r="H38" s="37">
        <v>1</v>
      </c>
      <c r="I38" s="37">
        <v>4</v>
      </c>
      <c r="J38" s="37">
        <v>1</v>
      </c>
      <c r="K38" s="37">
        <v>4</v>
      </c>
      <c r="L38" s="37">
        <v>4</v>
      </c>
      <c r="M38" s="37">
        <v>2</v>
      </c>
      <c r="N38" s="37">
        <v>48</v>
      </c>
      <c r="O38" s="36"/>
      <c r="P38" s="13"/>
      <c r="T38" s="7"/>
      <c r="U38" s="7"/>
      <c r="V38" s="7"/>
      <c r="W38" s="7"/>
      <c r="X38" s="1"/>
    </row>
    <row r="39" spans="1:24" s="3" customFormat="1" ht="15.75" customHeight="1">
      <c r="A39" s="332"/>
      <c r="B39" s="304" t="s">
        <v>158</v>
      </c>
      <c r="C39" s="305"/>
      <c r="D39" s="34">
        <v>34</v>
      </c>
      <c r="E39" s="35"/>
      <c r="F39" s="37"/>
      <c r="G39" s="37"/>
      <c r="H39" s="37"/>
      <c r="I39" s="37">
        <v>8</v>
      </c>
      <c r="J39" s="37">
        <v>9</v>
      </c>
      <c r="K39" s="37">
        <v>6</v>
      </c>
      <c r="L39" s="37">
        <v>1</v>
      </c>
      <c r="M39" s="37"/>
      <c r="N39" s="37"/>
      <c r="O39" s="36"/>
      <c r="P39" s="13"/>
      <c r="T39" s="7"/>
      <c r="U39" s="7"/>
      <c r="V39" s="7"/>
      <c r="W39" s="7"/>
      <c r="X39" s="1"/>
    </row>
    <row r="40" spans="1:24" s="3" customFormat="1" ht="31.5" customHeight="1">
      <c r="A40" s="332"/>
      <c r="B40" s="49" t="s">
        <v>1</v>
      </c>
      <c r="C40" s="11" t="s">
        <v>162</v>
      </c>
      <c r="D40" s="34">
        <v>35</v>
      </c>
      <c r="E40" s="35"/>
      <c r="F40" s="37"/>
      <c r="G40" s="37"/>
      <c r="H40" s="37"/>
      <c r="I40" s="37"/>
      <c r="J40" s="37"/>
      <c r="K40" s="37">
        <v>1</v>
      </c>
      <c r="L40" s="37">
        <v>1</v>
      </c>
      <c r="M40" s="37"/>
      <c r="N40" s="37"/>
      <c r="O40" s="36"/>
      <c r="P40" s="13"/>
      <c r="T40" s="7"/>
      <c r="U40" s="7"/>
      <c r="V40" s="7"/>
      <c r="W40" s="7"/>
      <c r="X40" s="1"/>
    </row>
    <row r="41" spans="1:24" s="3" customFormat="1" ht="33" customHeight="1">
      <c r="A41" s="332"/>
      <c r="B41" s="302" t="s">
        <v>653</v>
      </c>
      <c r="C41" s="303"/>
      <c r="D41" s="34">
        <v>36</v>
      </c>
      <c r="E41" s="35"/>
      <c r="F41" s="37"/>
      <c r="G41" s="37"/>
      <c r="H41" s="37"/>
      <c r="I41" s="37">
        <v>5</v>
      </c>
      <c r="J41" s="37"/>
      <c r="K41" s="37"/>
      <c r="L41" s="37"/>
      <c r="M41" s="37">
        <v>5</v>
      </c>
      <c r="N41" s="37"/>
      <c r="O41" s="36"/>
      <c r="P41" s="13"/>
      <c r="T41" s="7"/>
      <c r="U41" s="7"/>
      <c r="V41" s="7"/>
      <c r="W41" s="7"/>
      <c r="X41" s="1"/>
    </row>
    <row r="42" spans="1:22" s="3" customFormat="1" ht="30" customHeight="1">
      <c r="A42" s="306" t="s">
        <v>654</v>
      </c>
      <c r="B42" s="307"/>
      <c r="C42" s="308"/>
      <c r="D42" s="34">
        <v>37</v>
      </c>
      <c r="E42" s="35">
        <v>2</v>
      </c>
      <c r="F42" s="37"/>
      <c r="G42" s="37">
        <v>2</v>
      </c>
      <c r="H42" s="37">
        <v>1</v>
      </c>
      <c r="I42" s="37">
        <v>198</v>
      </c>
      <c r="J42" s="37">
        <v>23</v>
      </c>
      <c r="K42" s="37">
        <v>310</v>
      </c>
      <c r="L42" s="37">
        <v>261</v>
      </c>
      <c r="M42" s="37">
        <v>50</v>
      </c>
      <c r="N42" s="37">
        <v>315</v>
      </c>
      <c r="O42" s="36">
        <v>315</v>
      </c>
      <c r="P42" s="13"/>
      <c r="V42" s="1"/>
    </row>
    <row r="43" spans="1:16" s="3" customFormat="1" ht="15.75" customHeight="1">
      <c r="A43" s="327" t="s">
        <v>4</v>
      </c>
      <c r="B43" s="310" t="s">
        <v>655</v>
      </c>
      <c r="C43" s="311"/>
      <c r="D43" s="34">
        <v>38</v>
      </c>
      <c r="E43" s="35">
        <v>1</v>
      </c>
      <c r="F43" s="37"/>
      <c r="G43" s="37"/>
      <c r="H43" s="37"/>
      <c r="I43" s="37">
        <v>20</v>
      </c>
      <c r="J43" s="37">
        <v>1</v>
      </c>
      <c r="K43" s="37">
        <v>20</v>
      </c>
      <c r="L43" s="37">
        <v>9</v>
      </c>
      <c r="M43" s="37">
        <v>11</v>
      </c>
      <c r="N43" s="37">
        <v>145</v>
      </c>
      <c r="O43" s="36">
        <v>145</v>
      </c>
      <c r="P43" s="13"/>
    </row>
    <row r="44" spans="1:16" s="3" customFormat="1" ht="15.75" customHeight="1">
      <c r="A44" s="328"/>
      <c r="B44" s="310" t="s">
        <v>656</v>
      </c>
      <c r="C44" s="311"/>
      <c r="D44" s="34">
        <v>39</v>
      </c>
      <c r="E44" s="35">
        <v>1</v>
      </c>
      <c r="F44" s="37"/>
      <c r="G44" s="37">
        <v>2</v>
      </c>
      <c r="H44" s="37">
        <v>1</v>
      </c>
      <c r="I44" s="37">
        <v>39</v>
      </c>
      <c r="J44" s="37">
        <v>10</v>
      </c>
      <c r="K44" s="37">
        <v>135</v>
      </c>
      <c r="L44" s="37">
        <v>131</v>
      </c>
      <c r="M44" s="37">
        <v>27</v>
      </c>
      <c r="N44" s="37">
        <v>17</v>
      </c>
      <c r="O44" s="36">
        <v>17</v>
      </c>
      <c r="P44" s="13"/>
    </row>
    <row r="45" spans="1:16" s="3" customFormat="1" ht="15.75">
      <c r="A45" s="328"/>
      <c r="B45" s="310" t="s">
        <v>657</v>
      </c>
      <c r="C45" s="311"/>
      <c r="D45" s="34">
        <v>40</v>
      </c>
      <c r="E45" s="35"/>
      <c r="F45" s="37"/>
      <c r="G45" s="37"/>
      <c r="H45" s="37"/>
      <c r="I45" s="37">
        <v>4</v>
      </c>
      <c r="J45" s="37">
        <v>3</v>
      </c>
      <c r="K45" s="37">
        <v>3</v>
      </c>
      <c r="L45" s="37"/>
      <c r="M45" s="37"/>
      <c r="N45" s="37">
        <v>145</v>
      </c>
      <c r="O45" s="36">
        <v>145</v>
      </c>
      <c r="P45" s="13"/>
    </row>
    <row r="46" spans="1:16" s="3" customFormat="1" ht="15.75" customHeight="1">
      <c r="A46" s="328"/>
      <c r="B46" s="310" t="s">
        <v>658</v>
      </c>
      <c r="C46" s="311"/>
      <c r="D46" s="34">
        <v>41</v>
      </c>
      <c r="E46" s="35"/>
      <c r="F46" s="37"/>
      <c r="G46" s="37"/>
      <c r="H46" s="37"/>
      <c r="I46" s="37">
        <v>11</v>
      </c>
      <c r="J46" s="37"/>
      <c r="K46" s="37">
        <v>4</v>
      </c>
      <c r="L46" s="37">
        <v>2</v>
      </c>
      <c r="M46" s="37"/>
      <c r="N46" s="37">
        <v>8</v>
      </c>
      <c r="O46" s="36">
        <v>8</v>
      </c>
      <c r="P46" s="13"/>
    </row>
    <row r="47" spans="1:16" s="3" customFormat="1" ht="15.75" customHeight="1">
      <c r="A47" s="328"/>
      <c r="B47" s="310" t="s">
        <v>659</v>
      </c>
      <c r="C47" s="311"/>
      <c r="D47" s="34">
        <v>42</v>
      </c>
      <c r="E47" s="35"/>
      <c r="F47" s="37"/>
      <c r="G47" s="37"/>
      <c r="H47" s="37"/>
      <c r="I47" s="37">
        <v>21</v>
      </c>
      <c r="J47" s="37">
        <v>1</v>
      </c>
      <c r="K47" s="37">
        <v>45</v>
      </c>
      <c r="L47" s="37">
        <v>44</v>
      </c>
      <c r="M47" s="37">
        <v>7</v>
      </c>
      <c r="N47" s="37"/>
      <c r="O47" s="36"/>
      <c r="P47" s="13"/>
    </row>
    <row r="48" spans="1:16" s="3" customFormat="1" ht="15.75" customHeight="1">
      <c r="A48" s="328"/>
      <c r="B48" s="310" t="s">
        <v>660</v>
      </c>
      <c r="C48" s="311"/>
      <c r="D48" s="34">
        <v>43</v>
      </c>
      <c r="E48" s="35"/>
      <c r="F48" s="37"/>
      <c r="G48" s="37"/>
      <c r="H48" s="37"/>
      <c r="I48" s="37">
        <v>12</v>
      </c>
      <c r="J48" s="37">
        <v>1</v>
      </c>
      <c r="K48" s="37">
        <v>24</v>
      </c>
      <c r="L48" s="37">
        <v>22</v>
      </c>
      <c r="M48" s="37">
        <v>1</v>
      </c>
      <c r="N48" s="37"/>
      <c r="O48" s="36"/>
      <c r="P48" s="13"/>
    </row>
    <row r="49" spans="1:16" s="3" customFormat="1" ht="15.75" customHeight="1">
      <c r="A49" s="328"/>
      <c r="B49" s="310" t="s">
        <v>661</v>
      </c>
      <c r="C49" s="311"/>
      <c r="D49" s="34">
        <v>44</v>
      </c>
      <c r="E49" s="35"/>
      <c r="F49" s="37"/>
      <c r="G49" s="37"/>
      <c r="H49" s="37"/>
      <c r="I49" s="37">
        <v>61</v>
      </c>
      <c r="J49" s="37"/>
      <c r="K49" s="37">
        <v>50</v>
      </c>
      <c r="L49" s="37">
        <v>34</v>
      </c>
      <c r="M49" s="37">
        <v>4</v>
      </c>
      <c r="N49" s="37"/>
      <c r="O49" s="36"/>
      <c r="P49" s="13"/>
    </row>
    <row r="50" spans="1:16" s="3" customFormat="1" ht="15.75" customHeight="1">
      <c r="A50" s="321" t="s">
        <v>79</v>
      </c>
      <c r="B50" s="322"/>
      <c r="C50" s="323"/>
      <c r="D50" s="34">
        <v>45</v>
      </c>
      <c r="E50" s="35">
        <v>3</v>
      </c>
      <c r="F50" s="37"/>
      <c r="G50" s="37">
        <v>2</v>
      </c>
      <c r="H50" s="37">
        <v>2</v>
      </c>
      <c r="I50" s="37">
        <v>104</v>
      </c>
      <c r="J50" s="37">
        <v>150</v>
      </c>
      <c r="K50" s="37">
        <v>78</v>
      </c>
      <c r="L50" s="37">
        <v>40</v>
      </c>
      <c r="M50" s="37">
        <v>4</v>
      </c>
      <c r="N50" s="37">
        <v>464</v>
      </c>
      <c r="O50" s="36">
        <v>67</v>
      </c>
      <c r="P50" s="13"/>
    </row>
    <row r="51" spans="1:16" s="3" customFormat="1" ht="15.75" customHeight="1">
      <c r="A51" s="327" t="s">
        <v>147</v>
      </c>
      <c r="B51" s="310" t="s">
        <v>148</v>
      </c>
      <c r="C51" s="311"/>
      <c r="D51" s="34">
        <v>46</v>
      </c>
      <c r="E51" s="35">
        <v>1</v>
      </c>
      <c r="F51" s="37"/>
      <c r="G51" s="37"/>
      <c r="H51" s="37"/>
      <c r="I51" s="37">
        <v>26</v>
      </c>
      <c r="J51" s="37">
        <v>59</v>
      </c>
      <c r="K51" s="37">
        <v>14</v>
      </c>
      <c r="L51" s="37">
        <v>4</v>
      </c>
      <c r="M51" s="37">
        <v>3</v>
      </c>
      <c r="N51" s="37">
        <v>450</v>
      </c>
      <c r="O51" s="36">
        <v>53</v>
      </c>
      <c r="P51" s="13"/>
    </row>
    <row r="52" spans="1:16" s="3" customFormat="1" ht="15.75" customHeight="1">
      <c r="A52" s="328"/>
      <c r="B52" s="310" t="s">
        <v>149</v>
      </c>
      <c r="C52" s="311"/>
      <c r="D52" s="34">
        <v>47</v>
      </c>
      <c r="E52" s="35">
        <v>1</v>
      </c>
      <c r="F52" s="37"/>
      <c r="G52" s="37">
        <v>1</v>
      </c>
      <c r="H52" s="37">
        <v>1</v>
      </c>
      <c r="I52" s="37">
        <v>16</v>
      </c>
      <c r="J52" s="37">
        <v>49</v>
      </c>
      <c r="K52" s="37">
        <v>12</v>
      </c>
      <c r="L52" s="37">
        <v>4</v>
      </c>
      <c r="M52" s="37"/>
      <c r="N52" s="37"/>
      <c r="O52" s="36"/>
      <c r="P52" s="13"/>
    </row>
    <row r="53" spans="1:16" s="3" customFormat="1" ht="31.5" customHeight="1">
      <c r="A53" s="328"/>
      <c r="B53" s="356" t="s">
        <v>662</v>
      </c>
      <c r="C53" s="357"/>
      <c r="D53" s="34">
        <v>48</v>
      </c>
      <c r="E53" s="35"/>
      <c r="F53" s="37"/>
      <c r="G53" s="37"/>
      <c r="H53" s="37"/>
      <c r="I53" s="37">
        <v>1</v>
      </c>
      <c r="J53" s="37"/>
      <c r="K53" s="37">
        <v>3</v>
      </c>
      <c r="L53" s="37">
        <v>3</v>
      </c>
      <c r="M53" s="37"/>
      <c r="N53" s="37"/>
      <c r="O53" s="36"/>
      <c r="P53" s="13"/>
    </row>
    <row r="54" spans="1:16" s="3" customFormat="1" ht="15.75" customHeight="1">
      <c r="A54" s="328"/>
      <c r="B54" s="310" t="s">
        <v>150</v>
      </c>
      <c r="C54" s="311"/>
      <c r="D54" s="34">
        <v>49</v>
      </c>
      <c r="E54" s="35">
        <v>1</v>
      </c>
      <c r="F54" s="37"/>
      <c r="G54" s="37">
        <v>1</v>
      </c>
      <c r="H54" s="37">
        <v>1</v>
      </c>
      <c r="I54" s="37">
        <v>3</v>
      </c>
      <c r="J54" s="37">
        <v>1</v>
      </c>
      <c r="K54" s="37"/>
      <c r="L54" s="37"/>
      <c r="M54" s="37"/>
      <c r="N54" s="37"/>
      <c r="O54" s="36"/>
      <c r="P54" s="13"/>
    </row>
    <row r="55" spans="1:16" s="3" customFormat="1" ht="15.75" customHeight="1">
      <c r="A55" s="328"/>
      <c r="B55" s="310" t="s">
        <v>151</v>
      </c>
      <c r="C55" s="311"/>
      <c r="D55" s="34">
        <v>50</v>
      </c>
      <c r="E55" s="35"/>
      <c r="F55" s="37"/>
      <c r="G55" s="37"/>
      <c r="H55" s="37"/>
      <c r="I55" s="37">
        <v>1</v>
      </c>
      <c r="J55" s="37">
        <v>4</v>
      </c>
      <c r="K55" s="37">
        <v>1</v>
      </c>
      <c r="L55" s="37"/>
      <c r="M55" s="37"/>
      <c r="N55" s="37"/>
      <c r="O55" s="36"/>
      <c r="P55" s="13"/>
    </row>
    <row r="56" spans="1:16" s="3" customFormat="1" ht="32.25" customHeight="1">
      <c r="A56" s="321" t="s">
        <v>87</v>
      </c>
      <c r="B56" s="322"/>
      <c r="C56" s="323"/>
      <c r="D56" s="34">
        <v>51</v>
      </c>
      <c r="E56" s="35">
        <v>4</v>
      </c>
      <c r="F56" s="37"/>
      <c r="G56" s="37">
        <v>4</v>
      </c>
      <c r="H56" s="37">
        <v>4</v>
      </c>
      <c r="I56" s="37">
        <v>68</v>
      </c>
      <c r="J56" s="37">
        <v>25</v>
      </c>
      <c r="K56" s="37">
        <v>32</v>
      </c>
      <c r="L56" s="37">
        <v>12</v>
      </c>
      <c r="M56" s="37">
        <v>4</v>
      </c>
      <c r="N56" s="37"/>
      <c r="O56" s="36"/>
      <c r="P56" s="13"/>
    </row>
    <row r="57" spans="1:16" s="3" customFormat="1" ht="31.5" customHeight="1">
      <c r="A57" s="321" t="s">
        <v>152</v>
      </c>
      <c r="B57" s="322"/>
      <c r="C57" s="323"/>
      <c r="D57" s="34">
        <v>52</v>
      </c>
      <c r="E57" s="35"/>
      <c r="F57" s="37"/>
      <c r="G57" s="37"/>
      <c r="H57" s="37"/>
      <c r="I57" s="37">
        <v>25</v>
      </c>
      <c r="J57" s="37">
        <v>1</v>
      </c>
      <c r="K57" s="37">
        <v>24</v>
      </c>
      <c r="L57" s="37">
        <v>7</v>
      </c>
      <c r="M57" s="37">
        <v>1</v>
      </c>
      <c r="N57" s="37"/>
      <c r="O57" s="36"/>
      <c r="P57" s="13"/>
    </row>
    <row r="58" spans="1:16" s="3" customFormat="1" ht="31.5" customHeight="1">
      <c r="A58" s="321" t="s">
        <v>663</v>
      </c>
      <c r="B58" s="322"/>
      <c r="C58" s="323"/>
      <c r="D58" s="34">
        <v>53</v>
      </c>
      <c r="E58" s="35"/>
      <c r="F58" s="37"/>
      <c r="G58" s="37"/>
      <c r="H58" s="37"/>
      <c r="I58" s="37">
        <v>15</v>
      </c>
      <c r="J58" s="37">
        <v>1</v>
      </c>
      <c r="K58" s="37">
        <v>12</v>
      </c>
      <c r="L58" s="37"/>
      <c r="M58" s="37">
        <v>1</v>
      </c>
      <c r="N58" s="37"/>
      <c r="O58" s="36"/>
      <c r="P58" s="13"/>
    </row>
    <row r="59" spans="1:16" s="3" customFormat="1" ht="16.5" customHeight="1" thickBot="1">
      <c r="A59" s="321" t="s">
        <v>130</v>
      </c>
      <c r="B59" s="322"/>
      <c r="C59" s="323"/>
      <c r="D59" s="50">
        <v>54</v>
      </c>
      <c r="E59" s="91"/>
      <c r="F59" s="92"/>
      <c r="G59" s="92"/>
      <c r="H59" s="92"/>
      <c r="I59" s="92">
        <v>18</v>
      </c>
      <c r="J59" s="92">
        <v>15</v>
      </c>
      <c r="K59" s="92">
        <v>17</v>
      </c>
      <c r="L59" s="92">
        <v>5</v>
      </c>
      <c r="M59" s="92">
        <v>7</v>
      </c>
      <c r="N59" s="92">
        <v>12</v>
      </c>
      <c r="O59" s="93">
        <v>12</v>
      </c>
      <c r="P59" s="13"/>
    </row>
    <row r="60" spans="1:16" s="3" customFormat="1" ht="17.25" thickBot="1">
      <c r="A60" s="353" t="s">
        <v>5</v>
      </c>
      <c r="B60" s="354"/>
      <c r="C60" s="355"/>
      <c r="D60" s="42">
        <v>55</v>
      </c>
      <c r="E60" s="51">
        <f aca="true" t="shared" si="0" ref="E60:O60">SUM(E6:E59)</f>
        <v>135</v>
      </c>
      <c r="F60" s="52">
        <f t="shared" si="0"/>
        <v>7</v>
      </c>
      <c r="G60" s="52">
        <f t="shared" si="0"/>
        <v>131</v>
      </c>
      <c r="H60" s="52">
        <f t="shared" si="0"/>
        <v>113</v>
      </c>
      <c r="I60" s="52">
        <f t="shared" si="0"/>
        <v>4313</v>
      </c>
      <c r="J60" s="52">
        <f t="shared" si="0"/>
        <v>1635</v>
      </c>
      <c r="K60" s="52">
        <f t="shared" si="0"/>
        <v>4829</v>
      </c>
      <c r="L60" s="52">
        <f t="shared" si="0"/>
        <v>2033</v>
      </c>
      <c r="M60" s="52">
        <f t="shared" si="0"/>
        <v>1314</v>
      </c>
      <c r="N60" s="52">
        <f t="shared" si="0"/>
        <v>153530</v>
      </c>
      <c r="O60" s="53">
        <f t="shared" si="0"/>
        <v>12242</v>
      </c>
      <c r="P60" s="13"/>
    </row>
  </sheetData>
  <sheetProtection/>
  <mergeCells count="58">
    <mergeCell ref="A60:C60"/>
    <mergeCell ref="B54:C54"/>
    <mergeCell ref="B55:C55"/>
    <mergeCell ref="A57:C57"/>
    <mergeCell ref="A58:C58"/>
    <mergeCell ref="A51:A55"/>
    <mergeCell ref="A56:C56"/>
    <mergeCell ref="B53:C53"/>
    <mergeCell ref="A50:C50"/>
    <mergeCell ref="A59:C59"/>
    <mergeCell ref="B51:C51"/>
    <mergeCell ref="B52:C52"/>
    <mergeCell ref="N2:O3"/>
    <mergeCell ref="K3:K4"/>
    <mergeCell ref="M3:M4"/>
    <mergeCell ref="A7:C7"/>
    <mergeCell ref="H2:H4"/>
    <mergeCell ref="I2:I4"/>
    <mergeCell ref="J2:J4"/>
    <mergeCell ref="K2:M2"/>
    <mergeCell ref="E2:E4"/>
    <mergeCell ref="F2:F4"/>
    <mergeCell ref="G2:G4"/>
    <mergeCell ref="B33:C33"/>
    <mergeCell ref="B15:B16"/>
    <mergeCell ref="B10:B12"/>
    <mergeCell ref="B28:B29"/>
    <mergeCell ref="B30:C30"/>
    <mergeCell ref="A5:C5"/>
    <mergeCell ref="A8:A25"/>
    <mergeCell ref="A2:C2"/>
    <mergeCell ref="B13:C13"/>
    <mergeCell ref="A43:A49"/>
    <mergeCell ref="B47:C47"/>
    <mergeCell ref="B49:C49"/>
    <mergeCell ref="B27:C27"/>
    <mergeCell ref="B31:C31"/>
    <mergeCell ref="A27:A41"/>
    <mergeCell ref="D2:D4"/>
    <mergeCell ref="B35:C35"/>
    <mergeCell ref="B37:C37"/>
    <mergeCell ref="B39:C39"/>
    <mergeCell ref="B46:C46"/>
    <mergeCell ref="B48:C48"/>
    <mergeCell ref="B43:C43"/>
    <mergeCell ref="B44:C44"/>
    <mergeCell ref="B45:C45"/>
    <mergeCell ref="A26:C26"/>
    <mergeCell ref="B41:C41"/>
    <mergeCell ref="B38:C38"/>
    <mergeCell ref="A42:C42"/>
    <mergeCell ref="B18:B25"/>
    <mergeCell ref="B14:C14"/>
    <mergeCell ref="A4:C4"/>
    <mergeCell ref="A6:C6"/>
    <mergeCell ref="B17:C17"/>
    <mergeCell ref="B8:C8"/>
    <mergeCell ref="B9:C9"/>
  </mergeCells>
  <dataValidations count="2">
    <dataValidation type="whole" operator="notBetween" allowBlank="1" showInputMessage="1" showErrorMessage="1" errorTitle="Робота прокурора" error="Ви ввели невірні дані.&#10;Повинно бути введено ціле число." sqref="E6:L60 M35:O60 O6:O9 O11:O14 O16:O32 M6:N32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O10 O15 M33:O34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61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I40"/>
  <sheetViews>
    <sheetView showZeros="0" zoomScale="85" zoomScaleNormal="85" zoomScalePageLayoutView="0" workbookViewId="0" topLeftCell="A25">
      <selection activeCell="A1" sqref="A1"/>
    </sheetView>
  </sheetViews>
  <sheetFormatPr defaultColWidth="8.796875" defaultRowHeight="15"/>
  <cols>
    <col min="1" max="1" width="35.8984375" style="7" customWidth="1"/>
    <col min="2" max="2" width="3.69921875" style="7" bestFit="1" customWidth="1"/>
    <col min="3" max="3" width="11.3984375" style="7" customWidth="1"/>
    <col min="4" max="4" width="15" style="7" customWidth="1"/>
    <col min="5" max="5" width="14.3984375" style="7" customWidth="1"/>
    <col min="6" max="6" width="11.5" style="7" customWidth="1"/>
    <col min="7" max="7" width="9.8984375" style="7" customWidth="1"/>
    <col min="8" max="8" width="13.5" style="7" customWidth="1"/>
    <col min="9" max="9" width="13.09765625" style="7" customWidth="1"/>
    <col min="10" max="16384" width="9" style="7" customWidth="1"/>
  </cols>
  <sheetData>
    <row r="1" spans="1:8" ht="18.75">
      <c r="A1" s="107" t="s">
        <v>467</v>
      </c>
      <c r="B1" s="5"/>
      <c r="C1" s="5"/>
      <c r="D1" s="5"/>
      <c r="E1" s="5"/>
      <c r="F1" s="5"/>
      <c r="G1" s="5"/>
      <c r="H1" s="5"/>
    </row>
    <row r="2" spans="1:8" ht="18.75">
      <c r="A2" s="107" t="s">
        <v>468</v>
      </c>
      <c r="B2" s="5"/>
      <c r="C2" s="5"/>
      <c r="D2" s="5"/>
      <c r="E2" s="5"/>
      <c r="F2" s="5"/>
      <c r="G2" s="5"/>
      <c r="H2" s="5"/>
    </row>
    <row r="3" spans="1:8" ht="19.5" thickBot="1">
      <c r="A3" s="107" t="s">
        <v>469</v>
      </c>
      <c r="B3" s="5"/>
      <c r="C3" s="5"/>
      <c r="D3" s="5"/>
      <c r="E3" s="5"/>
      <c r="F3" s="5"/>
      <c r="G3" s="5"/>
      <c r="H3" s="5"/>
    </row>
    <row r="4" spans="1:8" ht="105" customHeight="1" thickBot="1">
      <c r="A4" s="214" t="s">
        <v>470</v>
      </c>
      <c r="B4" s="215" t="s">
        <v>113</v>
      </c>
      <c r="C4" s="216" t="s">
        <v>471</v>
      </c>
      <c r="D4" s="217" t="s">
        <v>472</v>
      </c>
      <c r="E4" s="217" t="s">
        <v>473</v>
      </c>
      <c r="F4" s="217" t="s">
        <v>474</v>
      </c>
      <c r="G4" s="217" t="s">
        <v>475</v>
      </c>
      <c r="H4" s="218" t="s">
        <v>476</v>
      </c>
    </row>
    <row r="5" spans="1:8" ht="16.5" thickBot="1">
      <c r="A5" s="42" t="s">
        <v>115</v>
      </c>
      <c r="B5" s="42" t="s">
        <v>116</v>
      </c>
      <c r="C5" s="57">
        <v>1</v>
      </c>
      <c r="D5" s="40">
        <v>2</v>
      </c>
      <c r="E5" s="40">
        <v>3</v>
      </c>
      <c r="F5" s="40">
        <v>4</v>
      </c>
      <c r="G5" s="40">
        <v>5</v>
      </c>
      <c r="H5" s="41">
        <v>6</v>
      </c>
    </row>
    <row r="6" spans="1:8" ht="18.75">
      <c r="A6" s="219" t="s">
        <v>477</v>
      </c>
      <c r="B6" s="83">
        <v>1</v>
      </c>
      <c r="C6" s="158"/>
      <c r="D6" s="159">
        <v>168</v>
      </c>
      <c r="E6" s="159">
        <v>140</v>
      </c>
      <c r="F6" s="159"/>
      <c r="G6" s="159"/>
      <c r="H6" s="160"/>
    </row>
    <row r="7" spans="1:8" ht="18.75">
      <c r="A7" s="220" t="s">
        <v>478</v>
      </c>
      <c r="B7" s="34">
        <v>2</v>
      </c>
      <c r="C7" s="163"/>
      <c r="D7" s="164">
        <v>13</v>
      </c>
      <c r="E7" s="164">
        <v>8</v>
      </c>
      <c r="F7" s="164"/>
      <c r="G7" s="164"/>
      <c r="H7" s="165"/>
    </row>
    <row r="8" spans="1:8" ht="31.5">
      <c r="A8" s="221" t="s">
        <v>479</v>
      </c>
      <c r="B8" s="34">
        <v>3</v>
      </c>
      <c r="C8" s="163"/>
      <c r="D8" s="164"/>
      <c r="E8" s="164"/>
      <c r="F8" s="164"/>
      <c r="G8" s="164"/>
      <c r="H8" s="165"/>
    </row>
    <row r="9" spans="1:8" ht="18.75">
      <c r="A9" s="222" t="s">
        <v>480</v>
      </c>
      <c r="B9" s="34">
        <v>4</v>
      </c>
      <c r="C9" s="163"/>
      <c r="D9" s="164"/>
      <c r="E9" s="164"/>
      <c r="F9" s="164"/>
      <c r="G9" s="164"/>
      <c r="H9" s="165"/>
    </row>
    <row r="10" spans="1:8" ht="18.75">
      <c r="A10" s="222" t="s">
        <v>481</v>
      </c>
      <c r="B10" s="34">
        <v>5</v>
      </c>
      <c r="C10" s="163"/>
      <c r="D10" s="164">
        <v>9</v>
      </c>
      <c r="E10" s="164">
        <v>3</v>
      </c>
      <c r="F10" s="164"/>
      <c r="G10" s="164"/>
      <c r="H10" s="165"/>
    </row>
    <row r="11" spans="1:8" ht="18.75">
      <c r="A11" s="222" t="s">
        <v>482</v>
      </c>
      <c r="B11" s="34">
        <v>6</v>
      </c>
      <c r="C11" s="163"/>
      <c r="D11" s="164">
        <v>44</v>
      </c>
      <c r="E11" s="164">
        <v>19</v>
      </c>
      <c r="F11" s="164"/>
      <c r="G11" s="164"/>
      <c r="H11" s="165"/>
    </row>
    <row r="12" spans="1:8" ht="18.75">
      <c r="A12" s="222" t="s">
        <v>483</v>
      </c>
      <c r="B12" s="34">
        <v>7</v>
      </c>
      <c r="C12" s="163"/>
      <c r="D12" s="164">
        <v>3</v>
      </c>
      <c r="E12" s="164">
        <v>2</v>
      </c>
      <c r="F12" s="164"/>
      <c r="G12" s="164"/>
      <c r="H12" s="165"/>
    </row>
    <row r="13" spans="1:8" ht="18.75">
      <c r="A13" s="222" t="s">
        <v>484</v>
      </c>
      <c r="B13" s="34">
        <v>8</v>
      </c>
      <c r="C13" s="163"/>
      <c r="D13" s="164">
        <v>20</v>
      </c>
      <c r="E13" s="164">
        <v>11</v>
      </c>
      <c r="F13" s="164"/>
      <c r="G13" s="164"/>
      <c r="H13" s="165"/>
    </row>
    <row r="14" spans="1:8" ht="18.75">
      <c r="A14" s="222" t="s">
        <v>485</v>
      </c>
      <c r="B14" s="34">
        <v>9</v>
      </c>
      <c r="C14" s="163"/>
      <c r="D14" s="164">
        <v>77</v>
      </c>
      <c r="E14" s="164">
        <v>96</v>
      </c>
      <c r="F14" s="164"/>
      <c r="G14" s="164"/>
      <c r="H14" s="165"/>
    </row>
    <row r="15" spans="1:8" ht="31.5">
      <c r="A15" s="222" t="s">
        <v>486</v>
      </c>
      <c r="B15" s="34">
        <v>10</v>
      </c>
      <c r="C15" s="163"/>
      <c r="D15" s="164"/>
      <c r="E15" s="164"/>
      <c r="F15" s="164"/>
      <c r="G15" s="164"/>
      <c r="H15" s="165"/>
    </row>
    <row r="16" spans="1:8" ht="47.25">
      <c r="A16" s="222" t="s">
        <v>487</v>
      </c>
      <c r="B16" s="34">
        <v>11</v>
      </c>
      <c r="C16" s="163"/>
      <c r="D16" s="164">
        <v>1</v>
      </c>
      <c r="E16" s="164">
        <v>1</v>
      </c>
      <c r="F16" s="164"/>
      <c r="G16" s="164"/>
      <c r="H16" s="165"/>
    </row>
    <row r="17" spans="1:8" ht="47.25">
      <c r="A17" s="222" t="s">
        <v>488</v>
      </c>
      <c r="B17" s="34">
        <v>12</v>
      </c>
      <c r="C17" s="163"/>
      <c r="D17" s="164"/>
      <c r="E17" s="164"/>
      <c r="F17" s="164"/>
      <c r="G17" s="164"/>
      <c r="H17" s="165"/>
    </row>
    <row r="18" spans="1:8" ht="18.75">
      <c r="A18" s="222" t="s">
        <v>489</v>
      </c>
      <c r="B18" s="34">
        <v>13</v>
      </c>
      <c r="C18" s="163"/>
      <c r="D18" s="164"/>
      <c r="E18" s="164"/>
      <c r="F18" s="164"/>
      <c r="G18" s="164"/>
      <c r="H18" s="165"/>
    </row>
    <row r="19" spans="1:8" ht="19.5" thickBot="1">
      <c r="A19" s="223" t="s">
        <v>490</v>
      </c>
      <c r="B19" s="90">
        <v>14</v>
      </c>
      <c r="C19" s="174"/>
      <c r="D19" s="175"/>
      <c r="E19" s="175"/>
      <c r="F19" s="175"/>
      <c r="G19" s="175"/>
      <c r="H19" s="176"/>
    </row>
    <row r="20" spans="1:8" ht="19.5" thickBot="1">
      <c r="A20" s="224" t="s">
        <v>5</v>
      </c>
      <c r="B20" s="42">
        <v>15</v>
      </c>
      <c r="C20" s="178">
        <f aca="true" t="shared" si="0" ref="C20:H20">SUM(C6:C19)</f>
        <v>0</v>
      </c>
      <c r="D20" s="179">
        <f t="shared" si="0"/>
        <v>335</v>
      </c>
      <c r="E20" s="179">
        <f t="shared" si="0"/>
        <v>280</v>
      </c>
      <c r="F20" s="179">
        <f t="shared" si="0"/>
        <v>0</v>
      </c>
      <c r="G20" s="179">
        <f t="shared" si="0"/>
        <v>0</v>
      </c>
      <c r="H20" s="180">
        <f t="shared" si="0"/>
        <v>0</v>
      </c>
    </row>
    <row r="21" spans="1:8" ht="7.5" customHeight="1" thickBot="1">
      <c r="A21" s="225"/>
      <c r="B21" s="226"/>
      <c r="C21" s="226"/>
      <c r="D21" s="226"/>
      <c r="E21" s="226"/>
      <c r="F21" s="226"/>
      <c r="G21" s="226"/>
      <c r="H21" s="226"/>
    </row>
    <row r="22" spans="1:8" ht="96.75" customHeight="1" thickBot="1">
      <c r="A22" s="214" t="s">
        <v>491</v>
      </c>
      <c r="B22" s="215" t="s">
        <v>113</v>
      </c>
      <c r="C22" s="216" t="s">
        <v>471</v>
      </c>
      <c r="D22" s="217" t="s">
        <v>472</v>
      </c>
      <c r="E22" s="217" t="s">
        <v>473</v>
      </c>
      <c r="F22" s="217" t="s">
        <v>474</v>
      </c>
      <c r="G22" s="217" t="s">
        <v>475</v>
      </c>
      <c r="H22" s="218" t="s">
        <v>476</v>
      </c>
    </row>
    <row r="23" spans="1:8" ht="19.5" thickBot="1">
      <c r="A23" s="227" t="s">
        <v>115</v>
      </c>
      <c r="B23" s="42" t="s">
        <v>116</v>
      </c>
      <c r="C23" s="228">
        <v>1</v>
      </c>
      <c r="D23" s="229">
        <v>2</v>
      </c>
      <c r="E23" s="229">
        <v>3</v>
      </c>
      <c r="F23" s="229">
        <v>4</v>
      </c>
      <c r="G23" s="229">
        <v>5</v>
      </c>
      <c r="H23" s="230">
        <v>6</v>
      </c>
    </row>
    <row r="24" spans="1:8" ht="18.75">
      <c r="A24" s="231" t="s">
        <v>477</v>
      </c>
      <c r="B24" s="83">
        <v>1</v>
      </c>
      <c r="C24" s="158"/>
      <c r="D24" s="159">
        <v>27</v>
      </c>
      <c r="E24" s="159">
        <v>19</v>
      </c>
      <c r="F24" s="159"/>
      <c r="G24" s="159"/>
      <c r="H24" s="160"/>
    </row>
    <row r="25" spans="1:8" ht="35.25" customHeight="1">
      <c r="A25" s="222" t="s">
        <v>492</v>
      </c>
      <c r="B25" s="34">
        <v>2</v>
      </c>
      <c r="C25" s="163"/>
      <c r="D25" s="164"/>
      <c r="E25" s="164"/>
      <c r="F25" s="164"/>
      <c r="G25" s="164"/>
      <c r="H25" s="165"/>
    </row>
    <row r="26" spans="1:8" ht="31.5">
      <c r="A26" s="221" t="s">
        <v>493</v>
      </c>
      <c r="B26" s="34">
        <v>3</v>
      </c>
      <c r="C26" s="163"/>
      <c r="D26" s="164"/>
      <c r="E26" s="164"/>
      <c r="F26" s="164"/>
      <c r="G26" s="164"/>
      <c r="H26" s="165"/>
    </row>
    <row r="27" spans="1:8" ht="30.75" customHeight="1">
      <c r="A27" s="222" t="s">
        <v>494</v>
      </c>
      <c r="B27" s="34">
        <v>4</v>
      </c>
      <c r="C27" s="163"/>
      <c r="D27" s="164">
        <v>22</v>
      </c>
      <c r="E27" s="164">
        <v>16</v>
      </c>
      <c r="F27" s="164"/>
      <c r="G27" s="164"/>
      <c r="H27" s="165"/>
    </row>
    <row r="28" spans="1:8" ht="47.25">
      <c r="A28" s="222" t="s">
        <v>495</v>
      </c>
      <c r="B28" s="34">
        <v>5</v>
      </c>
      <c r="C28" s="163"/>
      <c r="D28" s="164">
        <v>2</v>
      </c>
      <c r="E28" s="164"/>
      <c r="F28" s="164"/>
      <c r="G28" s="164"/>
      <c r="H28" s="165"/>
    </row>
    <row r="29" spans="1:8" ht="31.5">
      <c r="A29" s="222" t="s">
        <v>496</v>
      </c>
      <c r="B29" s="34">
        <v>6</v>
      </c>
      <c r="C29" s="163"/>
      <c r="D29" s="164">
        <v>2</v>
      </c>
      <c r="E29" s="164">
        <v>1</v>
      </c>
      <c r="F29" s="164"/>
      <c r="G29" s="164"/>
      <c r="H29" s="165"/>
    </row>
    <row r="30" spans="1:8" ht="18.75">
      <c r="A30" s="222" t="s">
        <v>497</v>
      </c>
      <c r="B30" s="34">
        <v>7</v>
      </c>
      <c r="C30" s="163"/>
      <c r="D30" s="164"/>
      <c r="E30" s="164"/>
      <c r="F30" s="164"/>
      <c r="G30" s="164"/>
      <c r="H30" s="165"/>
    </row>
    <row r="31" spans="1:8" ht="31.5">
      <c r="A31" s="222" t="s">
        <v>498</v>
      </c>
      <c r="B31" s="34">
        <v>8</v>
      </c>
      <c r="C31" s="163"/>
      <c r="D31" s="164">
        <v>1</v>
      </c>
      <c r="E31" s="164">
        <v>2</v>
      </c>
      <c r="F31" s="164"/>
      <c r="G31" s="164"/>
      <c r="H31" s="165"/>
    </row>
    <row r="32" spans="1:8" ht="19.5" thickBot="1">
      <c r="A32" s="223" t="s">
        <v>499</v>
      </c>
      <c r="B32" s="90">
        <v>9</v>
      </c>
      <c r="C32" s="174"/>
      <c r="D32" s="175"/>
      <c r="E32" s="175"/>
      <c r="F32" s="175"/>
      <c r="G32" s="175"/>
      <c r="H32" s="176"/>
    </row>
    <row r="33" spans="1:9" ht="19.5" thickBot="1">
      <c r="A33" s="224" t="s">
        <v>5</v>
      </c>
      <c r="B33" s="42">
        <v>10</v>
      </c>
      <c r="C33" s="178">
        <f aca="true" t="shared" si="1" ref="C33:H33">SUM(C24:C32)</f>
        <v>0</v>
      </c>
      <c r="D33" s="179">
        <f t="shared" si="1"/>
        <v>54</v>
      </c>
      <c r="E33" s="179">
        <f t="shared" si="1"/>
        <v>38</v>
      </c>
      <c r="F33" s="179">
        <f t="shared" si="1"/>
        <v>0</v>
      </c>
      <c r="G33" s="179">
        <f t="shared" si="1"/>
        <v>0</v>
      </c>
      <c r="H33" s="180">
        <f t="shared" si="1"/>
        <v>0</v>
      </c>
      <c r="I33" s="213"/>
    </row>
    <row r="34" spans="1:9" ht="6.75" customHeight="1" thickBot="1">
      <c r="A34" s="2"/>
      <c r="B34" s="2"/>
      <c r="C34" s="2"/>
      <c r="D34" s="2"/>
      <c r="E34" s="2"/>
      <c r="F34" s="2"/>
      <c r="G34" s="2"/>
      <c r="H34" s="2"/>
      <c r="I34" s="232"/>
    </row>
    <row r="35" spans="1:9" ht="27" customHeight="1" thickBot="1">
      <c r="A35" s="233" t="s">
        <v>500</v>
      </c>
      <c r="B35" s="234"/>
      <c r="C35" s="234"/>
      <c r="D35" s="234"/>
      <c r="E35" s="234"/>
      <c r="F35" s="234"/>
      <c r="G35" s="235" t="s">
        <v>113</v>
      </c>
      <c r="H35" s="236" t="s">
        <v>156</v>
      </c>
      <c r="I35" s="213"/>
    </row>
    <row r="36" spans="1:8" ht="16.5" thickBot="1">
      <c r="A36" s="324" t="s">
        <v>115</v>
      </c>
      <c r="B36" s="325"/>
      <c r="C36" s="325"/>
      <c r="D36" s="325"/>
      <c r="E36" s="325"/>
      <c r="F36" s="326"/>
      <c r="G36" s="42" t="s">
        <v>116</v>
      </c>
      <c r="H36" s="42">
        <v>1</v>
      </c>
    </row>
    <row r="37" spans="1:8" ht="19.5" customHeight="1">
      <c r="A37" s="518" t="s">
        <v>501</v>
      </c>
      <c r="B37" s="697" t="s">
        <v>502</v>
      </c>
      <c r="C37" s="370"/>
      <c r="D37" s="370"/>
      <c r="E37" s="370"/>
      <c r="F37" s="371"/>
      <c r="G37" s="83">
        <v>1</v>
      </c>
      <c r="H37" s="196"/>
    </row>
    <row r="38" spans="1:8" ht="18.75">
      <c r="A38" s="657"/>
      <c r="B38" s="648" t="s">
        <v>503</v>
      </c>
      <c r="C38" s="363"/>
      <c r="D38" s="363"/>
      <c r="E38" s="363"/>
      <c r="F38" s="364"/>
      <c r="G38" s="34">
        <v>2</v>
      </c>
      <c r="H38" s="198"/>
    </row>
    <row r="39" spans="1:8" ht="19.5" thickBot="1">
      <c r="A39" s="519"/>
      <c r="B39" s="694" t="s">
        <v>504</v>
      </c>
      <c r="C39" s="695"/>
      <c r="D39" s="695"/>
      <c r="E39" s="695"/>
      <c r="F39" s="696"/>
      <c r="G39" s="34">
        <v>3</v>
      </c>
      <c r="H39" s="198"/>
    </row>
    <row r="40" spans="1:8" ht="19.5" thickBot="1">
      <c r="A40" s="237" t="s">
        <v>5</v>
      </c>
      <c r="B40" s="238"/>
      <c r="C40" s="238"/>
      <c r="D40" s="238"/>
      <c r="E40" s="238"/>
      <c r="F40" s="238"/>
      <c r="G40" s="42">
        <v>4</v>
      </c>
      <c r="H40" s="199">
        <f>SUM(H37:H39)</f>
        <v>0</v>
      </c>
    </row>
  </sheetData>
  <sheetProtection sheet="1" objects="1" scenarios="1"/>
  <mergeCells count="5">
    <mergeCell ref="A37:A39"/>
    <mergeCell ref="A36:F36"/>
    <mergeCell ref="B39:F39"/>
    <mergeCell ref="B38:F38"/>
    <mergeCell ref="B37:F37"/>
  </mergeCells>
  <dataValidations count="2">
    <dataValidation type="whole" operator="notBetween" allowBlank="1" showInputMessage="1" showErrorMessage="1" errorTitle="Форма П" error="Повинно бути введено ціле число" sqref="H37:H40 C6:H20 C24:H33">
      <formula1>-100</formula1>
      <formula2>0</formula2>
    </dataValidation>
    <dataValidation type="whole" operator="notEqual" allowBlank="1" showInputMessage="1" showErrorMessage="1" errorTitle="Форма П" error="Повинно бути введено ціле число" sqref="C21:H21">
      <formula1>-100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N51"/>
  <sheetViews>
    <sheetView showZeros="0" zoomScalePageLayoutView="0" workbookViewId="0" topLeftCell="A31">
      <selection activeCell="J5" sqref="J5:N45"/>
    </sheetView>
  </sheetViews>
  <sheetFormatPr defaultColWidth="8.796875" defaultRowHeight="15"/>
  <cols>
    <col min="1" max="1" width="7.19921875" style="7" customWidth="1"/>
    <col min="2" max="2" width="22.8984375" style="7" customWidth="1"/>
    <col min="3" max="3" width="3.3984375" style="7" customWidth="1"/>
    <col min="4" max="4" width="8.5" style="7" customWidth="1"/>
    <col min="5" max="5" width="0.4921875" style="7" customWidth="1"/>
    <col min="6" max="6" width="5.3984375" style="7" customWidth="1"/>
    <col min="7" max="7" width="5.09765625" style="7" customWidth="1"/>
    <col min="8" max="8" width="23.69921875" style="7" customWidth="1"/>
    <col min="9" max="9" width="4" style="7" bestFit="1" customWidth="1"/>
    <col min="10" max="10" width="7.8984375" style="7" customWidth="1"/>
    <col min="11" max="11" width="6.3984375" style="7" customWidth="1"/>
    <col min="12" max="12" width="6" style="7" customWidth="1"/>
    <col min="13" max="13" width="6.19921875" style="7" customWidth="1"/>
    <col min="14" max="14" width="5.8984375" style="7" customWidth="1"/>
    <col min="15" max="16384" width="9" style="7" customWidth="1"/>
  </cols>
  <sheetData>
    <row r="1" spans="1:14" ht="17.25" customHeight="1" thickBot="1">
      <c r="A1" s="107" t="s">
        <v>505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67.5" customHeight="1">
      <c r="A2" s="461" t="s">
        <v>80</v>
      </c>
      <c r="B2" s="463"/>
      <c r="C2" s="722" t="s">
        <v>113</v>
      </c>
      <c r="D2" s="722" t="s">
        <v>254</v>
      </c>
      <c r="E2" s="5"/>
      <c r="F2" s="461" t="s">
        <v>6</v>
      </c>
      <c r="G2" s="462"/>
      <c r="H2" s="463"/>
      <c r="I2" s="722" t="s">
        <v>113</v>
      </c>
      <c r="J2" s="724" t="s">
        <v>506</v>
      </c>
      <c r="K2" s="442" t="s">
        <v>507</v>
      </c>
      <c r="L2" s="442" t="s">
        <v>508</v>
      </c>
      <c r="M2" s="442" t="s">
        <v>507</v>
      </c>
      <c r="N2" s="726" t="s">
        <v>89</v>
      </c>
    </row>
    <row r="3" spans="1:14" ht="73.5" customHeight="1" thickBot="1">
      <c r="A3" s="497"/>
      <c r="B3" s="498"/>
      <c r="C3" s="723"/>
      <c r="D3" s="723"/>
      <c r="E3" s="5"/>
      <c r="F3" s="497"/>
      <c r="G3" s="520"/>
      <c r="H3" s="498"/>
      <c r="I3" s="723"/>
      <c r="J3" s="725"/>
      <c r="K3" s="444"/>
      <c r="L3" s="444"/>
      <c r="M3" s="444"/>
      <c r="N3" s="727"/>
    </row>
    <row r="4" spans="1:14" ht="19.5" customHeight="1" thickBot="1">
      <c r="A4" s="324" t="s">
        <v>115</v>
      </c>
      <c r="B4" s="326"/>
      <c r="C4" s="42" t="s">
        <v>116</v>
      </c>
      <c r="D4" s="42">
        <v>1</v>
      </c>
      <c r="E4" s="5"/>
      <c r="F4" s="521" t="s">
        <v>115</v>
      </c>
      <c r="G4" s="522"/>
      <c r="H4" s="523"/>
      <c r="I4" s="153" t="s">
        <v>116</v>
      </c>
      <c r="J4" s="39">
        <v>1</v>
      </c>
      <c r="K4" s="40">
        <v>2</v>
      </c>
      <c r="L4" s="40">
        <v>3</v>
      </c>
      <c r="M4" s="40">
        <v>4</v>
      </c>
      <c r="N4" s="41">
        <v>5</v>
      </c>
    </row>
    <row r="5" spans="1:14" ht="21" customHeight="1">
      <c r="A5" s="740" t="s">
        <v>90</v>
      </c>
      <c r="B5" s="741"/>
      <c r="C5" s="718">
        <v>1</v>
      </c>
      <c r="D5" s="728">
        <v>6215</v>
      </c>
      <c r="E5" s="5"/>
      <c r="F5" s="742" t="s">
        <v>91</v>
      </c>
      <c r="G5" s="743"/>
      <c r="H5" s="744"/>
      <c r="I5" s="83">
        <v>1</v>
      </c>
      <c r="J5" s="114">
        <v>1563</v>
      </c>
      <c r="K5" s="239">
        <v>83</v>
      </c>
      <c r="L5" s="115">
        <v>33</v>
      </c>
      <c r="M5" s="240"/>
      <c r="N5" s="116"/>
    </row>
    <row r="6" spans="1:14" ht="17.25" customHeight="1">
      <c r="A6" s="736"/>
      <c r="B6" s="737"/>
      <c r="C6" s="701"/>
      <c r="D6" s="699"/>
      <c r="E6" s="5"/>
      <c r="F6" s="745" t="s">
        <v>92</v>
      </c>
      <c r="G6" s="604"/>
      <c r="H6" s="677"/>
      <c r="I6" s="34">
        <v>2</v>
      </c>
      <c r="J6" s="117">
        <v>892</v>
      </c>
      <c r="K6" s="241">
        <v>33</v>
      </c>
      <c r="L6" s="118">
        <v>22</v>
      </c>
      <c r="M6" s="242"/>
      <c r="N6" s="119"/>
    </row>
    <row r="7" spans="1:14" ht="17.25" customHeight="1">
      <c r="A7" s="710" t="s">
        <v>93</v>
      </c>
      <c r="B7" s="682" t="s">
        <v>94</v>
      </c>
      <c r="C7" s="700">
        <v>2</v>
      </c>
      <c r="D7" s="698">
        <v>324</v>
      </c>
      <c r="E7" s="5"/>
      <c r="F7" s="729" t="s">
        <v>95</v>
      </c>
      <c r="G7" s="604" t="s">
        <v>96</v>
      </c>
      <c r="H7" s="677"/>
      <c r="I7" s="34">
        <v>3</v>
      </c>
      <c r="J7" s="117">
        <v>82</v>
      </c>
      <c r="K7" s="241">
        <v>7</v>
      </c>
      <c r="L7" s="118">
        <v>1</v>
      </c>
      <c r="M7" s="242"/>
      <c r="N7" s="119"/>
    </row>
    <row r="8" spans="1:14" ht="17.25" customHeight="1">
      <c r="A8" s="711"/>
      <c r="B8" s="712"/>
      <c r="C8" s="701"/>
      <c r="D8" s="699"/>
      <c r="E8" s="5"/>
      <c r="F8" s="730"/>
      <c r="G8" s="604" t="s">
        <v>97</v>
      </c>
      <c r="H8" s="677"/>
      <c r="I8" s="34">
        <v>4</v>
      </c>
      <c r="J8" s="117">
        <v>9</v>
      </c>
      <c r="K8" s="241"/>
      <c r="L8" s="118">
        <v>1</v>
      </c>
      <c r="M8" s="242"/>
      <c r="N8" s="119"/>
    </row>
    <row r="9" spans="1:14" ht="17.25" customHeight="1">
      <c r="A9" s="734" t="s">
        <v>98</v>
      </c>
      <c r="B9" s="735"/>
      <c r="C9" s="733">
        <v>3</v>
      </c>
      <c r="D9" s="732">
        <v>100</v>
      </c>
      <c r="E9" s="5"/>
      <c r="F9" s="730"/>
      <c r="G9" s="604" t="s">
        <v>99</v>
      </c>
      <c r="H9" s="677"/>
      <c r="I9" s="34">
        <v>5</v>
      </c>
      <c r="J9" s="117">
        <v>17</v>
      </c>
      <c r="K9" s="241"/>
      <c r="L9" s="118">
        <v>2</v>
      </c>
      <c r="M9" s="242"/>
      <c r="N9" s="119"/>
    </row>
    <row r="10" spans="1:14" ht="17.25" customHeight="1">
      <c r="A10" s="736"/>
      <c r="B10" s="737"/>
      <c r="C10" s="701"/>
      <c r="D10" s="699"/>
      <c r="E10" s="5"/>
      <c r="F10" s="730"/>
      <c r="G10" s="746" t="s">
        <v>100</v>
      </c>
      <c r="H10" s="747"/>
      <c r="I10" s="34">
        <v>6</v>
      </c>
      <c r="J10" s="117">
        <v>86</v>
      </c>
      <c r="K10" s="241">
        <v>2</v>
      </c>
      <c r="L10" s="118">
        <v>5</v>
      </c>
      <c r="M10" s="242"/>
      <c r="N10" s="119"/>
    </row>
    <row r="11" spans="1:14" ht="17.25" customHeight="1">
      <c r="A11" s="710" t="s">
        <v>101</v>
      </c>
      <c r="B11" s="682" t="s">
        <v>94</v>
      </c>
      <c r="C11" s="700">
        <v>4</v>
      </c>
      <c r="D11" s="698"/>
      <c r="E11" s="5"/>
      <c r="F11" s="730"/>
      <c r="G11" s="604" t="s">
        <v>102</v>
      </c>
      <c r="H11" s="677"/>
      <c r="I11" s="34">
        <v>7</v>
      </c>
      <c r="J11" s="117">
        <v>98</v>
      </c>
      <c r="K11" s="241">
        <v>1</v>
      </c>
      <c r="L11" s="118">
        <v>2</v>
      </c>
      <c r="M11" s="242"/>
      <c r="N11" s="119"/>
    </row>
    <row r="12" spans="1:14" ht="17.25" customHeight="1">
      <c r="A12" s="711"/>
      <c r="B12" s="712"/>
      <c r="C12" s="701"/>
      <c r="D12" s="699"/>
      <c r="E12" s="5"/>
      <c r="F12" s="730"/>
      <c r="G12" s="243" t="s">
        <v>1</v>
      </c>
      <c r="H12" s="209" t="s">
        <v>103</v>
      </c>
      <c r="I12" s="34">
        <v>8</v>
      </c>
      <c r="J12" s="117">
        <v>1</v>
      </c>
      <c r="K12" s="241"/>
      <c r="L12" s="118"/>
      <c r="M12" s="242"/>
      <c r="N12" s="119"/>
    </row>
    <row r="13" spans="1:14" ht="17.25" customHeight="1">
      <c r="A13" s="706" t="s">
        <v>104</v>
      </c>
      <c r="B13" s="707"/>
      <c r="C13" s="700">
        <v>5</v>
      </c>
      <c r="D13" s="698"/>
      <c r="E13" s="5"/>
      <c r="F13" s="731"/>
      <c r="G13" s="604" t="s">
        <v>535</v>
      </c>
      <c r="H13" s="677"/>
      <c r="I13" s="34">
        <v>9</v>
      </c>
      <c r="J13" s="117">
        <v>42</v>
      </c>
      <c r="K13" s="241">
        <v>1</v>
      </c>
      <c r="L13" s="118">
        <v>3</v>
      </c>
      <c r="M13" s="242"/>
      <c r="N13" s="119"/>
    </row>
    <row r="14" spans="1:14" ht="17.25" customHeight="1">
      <c r="A14" s="738"/>
      <c r="B14" s="739"/>
      <c r="C14" s="733"/>
      <c r="D14" s="732"/>
      <c r="E14" s="5"/>
      <c r="F14" s="745" t="s">
        <v>227</v>
      </c>
      <c r="G14" s="748"/>
      <c r="H14" s="749"/>
      <c r="I14" s="34">
        <v>10</v>
      </c>
      <c r="J14" s="117">
        <v>201</v>
      </c>
      <c r="K14" s="241">
        <v>23</v>
      </c>
      <c r="L14" s="118">
        <v>4</v>
      </c>
      <c r="M14" s="242"/>
      <c r="N14" s="119"/>
    </row>
    <row r="15" spans="1:14" ht="17.25" customHeight="1">
      <c r="A15" s="708"/>
      <c r="B15" s="709"/>
      <c r="C15" s="701"/>
      <c r="D15" s="699"/>
      <c r="E15" s="5"/>
      <c r="F15" s="729" t="s">
        <v>95</v>
      </c>
      <c r="G15" s="604" t="s">
        <v>536</v>
      </c>
      <c r="H15" s="677"/>
      <c r="I15" s="34">
        <v>11</v>
      </c>
      <c r="J15" s="117">
        <v>15</v>
      </c>
      <c r="K15" s="241">
        <v>2</v>
      </c>
      <c r="L15" s="118"/>
      <c r="M15" s="242"/>
      <c r="N15" s="119"/>
    </row>
    <row r="16" spans="1:14" ht="17.25" customHeight="1">
      <c r="A16" s="706" t="s">
        <v>537</v>
      </c>
      <c r="B16" s="707"/>
      <c r="C16" s="700">
        <v>6</v>
      </c>
      <c r="D16" s="698"/>
      <c r="E16" s="5"/>
      <c r="F16" s="730"/>
      <c r="G16" s="604" t="s">
        <v>538</v>
      </c>
      <c r="H16" s="677"/>
      <c r="I16" s="34">
        <v>12</v>
      </c>
      <c r="J16" s="117">
        <v>17</v>
      </c>
      <c r="K16" s="241">
        <v>1</v>
      </c>
      <c r="L16" s="118">
        <v>2</v>
      </c>
      <c r="M16" s="242"/>
      <c r="N16" s="119"/>
    </row>
    <row r="17" spans="1:14" ht="17.25" customHeight="1">
      <c r="A17" s="738"/>
      <c r="B17" s="739"/>
      <c r="C17" s="733"/>
      <c r="D17" s="732"/>
      <c r="E17" s="5"/>
      <c r="F17" s="730"/>
      <c r="G17" s="604" t="s">
        <v>268</v>
      </c>
      <c r="H17" s="677"/>
      <c r="I17" s="34">
        <v>13</v>
      </c>
      <c r="J17" s="117">
        <v>1</v>
      </c>
      <c r="K17" s="241"/>
      <c r="L17" s="118"/>
      <c r="M17" s="242"/>
      <c r="N17" s="119"/>
    </row>
    <row r="18" spans="1:14" ht="17.25" customHeight="1">
      <c r="A18" s="708"/>
      <c r="B18" s="709"/>
      <c r="C18" s="701"/>
      <c r="D18" s="699"/>
      <c r="E18" s="5"/>
      <c r="F18" s="731"/>
      <c r="G18" s="604" t="s">
        <v>539</v>
      </c>
      <c r="H18" s="677"/>
      <c r="I18" s="34">
        <v>14</v>
      </c>
      <c r="J18" s="117">
        <v>88</v>
      </c>
      <c r="K18" s="241">
        <v>2</v>
      </c>
      <c r="L18" s="118">
        <v>2</v>
      </c>
      <c r="M18" s="242"/>
      <c r="N18" s="119"/>
    </row>
    <row r="19" spans="1:14" ht="17.25" customHeight="1">
      <c r="A19" s="706" t="s">
        <v>540</v>
      </c>
      <c r="B19" s="707"/>
      <c r="C19" s="700">
        <v>7</v>
      </c>
      <c r="D19" s="698">
        <v>4</v>
      </c>
      <c r="E19" s="5"/>
      <c r="F19" s="745" t="s">
        <v>541</v>
      </c>
      <c r="G19" s="604"/>
      <c r="H19" s="677"/>
      <c r="I19" s="34">
        <v>15</v>
      </c>
      <c r="J19" s="117">
        <v>30</v>
      </c>
      <c r="K19" s="241">
        <v>3</v>
      </c>
      <c r="L19" s="118">
        <v>1</v>
      </c>
      <c r="M19" s="242"/>
      <c r="N19" s="119"/>
    </row>
    <row r="20" spans="1:14" ht="17.25" customHeight="1">
      <c r="A20" s="708"/>
      <c r="B20" s="709"/>
      <c r="C20" s="701"/>
      <c r="D20" s="699"/>
      <c r="E20" s="5"/>
      <c r="F20" s="745" t="s">
        <v>542</v>
      </c>
      <c r="G20" s="604"/>
      <c r="H20" s="677"/>
      <c r="I20" s="34">
        <v>16</v>
      </c>
      <c r="J20" s="117">
        <v>2650</v>
      </c>
      <c r="K20" s="241">
        <v>93</v>
      </c>
      <c r="L20" s="118">
        <v>15</v>
      </c>
      <c r="M20" s="242"/>
      <c r="N20" s="119">
        <v>4</v>
      </c>
    </row>
    <row r="21" spans="1:14" ht="17.25" customHeight="1">
      <c r="A21" s="710" t="s">
        <v>1</v>
      </c>
      <c r="B21" s="682" t="s">
        <v>94</v>
      </c>
      <c r="C21" s="700">
        <v>8</v>
      </c>
      <c r="D21" s="698"/>
      <c r="E21" s="5"/>
      <c r="F21" s="750" t="s">
        <v>1</v>
      </c>
      <c r="G21" s="452" t="s">
        <v>543</v>
      </c>
      <c r="H21" s="209" t="s">
        <v>544</v>
      </c>
      <c r="I21" s="34">
        <v>17</v>
      </c>
      <c r="J21" s="117">
        <v>233</v>
      </c>
      <c r="K21" s="241">
        <v>12</v>
      </c>
      <c r="L21" s="118"/>
      <c r="M21" s="242"/>
      <c r="N21" s="119"/>
    </row>
    <row r="22" spans="1:14" ht="17.25" customHeight="1">
      <c r="A22" s="711"/>
      <c r="B22" s="712"/>
      <c r="C22" s="701"/>
      <c r="D22" s="699"/>
      <c r="E22" s="5"/>
      <c r="F22" s="750"/>
      <c r="G22" s="452"/>
      <c r="H22" s="209" t="s">
        <v>545</v>
      </c>
      <c r="I22" s="34">
        <v>18</v>
      </c>
      <c r="J22" s="117">
        <v>697</v>
      </c>
      <c r="K22" s="241">
        <v>43</v>
      </c>
      <c r="L22" s="118">
        <v>1</v>
      </c>
      <c r="M22" s="242"/>
      <c r="N22" s="119">
        <v>2</v>
      </c>
    </row>
    <row r="23" spans="1:14" ht="17.25" customHeight="1">
      <c r="A23" s="706" t="s">
        <v>546</v>
      </c>
      <c r="B23" s="707"/>
      <c r="C23" s="700">
        <v>9</v>
      </c>
      <c r="D23" s="698">
        <v>54</v>
      </c>
      <c r="E23" s="5"/>
      <c r="F23" s="750"/>
      <c r="G23" s="452"/>
      <c r="H23" s="209" t="s">
        <v>547</v>
      </c>
      <c r="I23" s="34">
        <v>19</v>
      </c>
      <c r="J23" s="117">
        <v>28</v>
      </c>
      <c r="K23" s="241">
        <v>1</v>
      </c>
      <c r="L23" s="118"/>
      <c r="M23" s="242"/>
      <c r="N23" s="119">
        <v>2</v>
      </c>
    </row>
    <row r="24" spans="1:14" ht="17.25" customHeight="1">
      <c r="A24" s="708"/>
      <c r="B24" s="709"/>
      <c r="C24" s="701"/>
      <c r="D24" s="699"/>
      <c r="E24" s="5"/>
      <c r="F24" s="750"/>
      <c r="G24" s="452"/>
      <c r="H24" s="209" t="s">
        <v>548</v>
      </c>
      <c r="I24" s="34">
        <v>20</v>
      </c>
      <c r="J24" s="117">
        <v>1276</v>
      </c>
      <c r="K24" s="241">
        <v>35</v>
      </c>
      <c r="L24" s="118">
        <v>14</v>
      </c>
      <c r="M24" s="242"/>
      <c r="N24" s="119">
        <v>1</v>
      </c>
    </row>
    <row r="25" spans="1:14" ht="17.25" customHeight="1">
      <c r="A25" s="706" t="s">
        <v>549</v>
      </c>
      <c r="B25" s="707"/>
      <c r="C25" s="700">
        <v>10</v>
      </c>
      <c r="D25" s="698">
        <v>2882</v>
      </c>
      <c r="E25" s="5"/>
      <c r="F25" s="750"/>
      <c r="G25" s="452"/>
      <c r="H25" s="209" t="s">
        <v>550</v>
      </c>
      <c r="I25" s="34">
        <v>21</v>
      </c>
      <c r="J25" s="117">
        <v>6</v>
      </c>
      <c r="K25" s="241">
        <v>1</v>
      </c>
      <c r="L25" s="118"/>
      <c r="M25" s="242"/>
      <c r="N25" s="119"/>
    </row>
    <row r="26" spans="1:14" ht="17.25" customHeight="1">
      <c r="A26" s="708"/>
      <c r="B26" s="709"/>
      <c r="C26" s="701"/>
      <c r="D26" s="699"/>
      <c r="E26" s="5"/>
      <c r="F26" s="750"/>
      <c r="G26" s="452"/>
      <c r="H26" s="209" t="s">
        <v>551</v>
      </c>
      <c r="I26" s="34">
        <v>22</v>
      </c>
      <c r="J26" s="117">
        <v>16</v>
      </c>
      <c r="K26" s="241"/>
      <c r="L26" s="118"/>
      <c r="M26" s="242"/>
      <c r="N26" s="119"/>
    </row>
    <row r="27" spans="1:14" ht="17.25" customHeight="1">
      <c r="A27" s="710" t="s">
        <v>1</v>
      </c>
      <c r="B27" s="682" t="s">
        <v>94</v>
      </c>
      <c r="C27" s="700">
        <v>11</v>
      </c>
      <c r="D27" s="698">
        <v>33</v>
      </c>
      <c r="E27" s="5"/>
      <c r="F27" s="750"/>
      <c r="G27" s="452"/>
      <c r="H27" s="209" t="s">
        <v>552</v>
      </c>
      <c r="I27" s="34">
        <v>23</v>
      </c>
      <c r="J27" s="117">
        <v>18</v>
      </c>
      <c r="K27" s="241">
        <v>1</v>
      </c>
      <c r="L27" s="118"/>
      <c r="M27" s="242"/>
      <c r="N27" s="119"/>
    </row>
    <row r="28" spans="1:14" ht="17.25" customHeight="1">
      <c r="A28" s="711"/>
      <c r="B28" s="712"/>
      <c r="C28" s="701"/>
      <c r="D28" s="699"/>
      <c r="E28" s="5"/>
      <c r="F28" s="750"/>
      <c r="G28" s="452"/>
      <c r="H28" s="209" t="s">
        <v>553</v>
      </c>
      <c r="I28" s="34">
        <v>24</v>
      </c>
      <c r="J28" s="117"/>
      <c r="K28" s="241"/>
      <c r="L28" s="118"/>
      <c r="M28" s="242"/>
      <c r="N28" s="119"/>
    </row>
    <row r="29" spans="1:14" ht="25.5" customHeight="1">
      <c r="A29" s="706" t="s">
        <v>554</v>
      </c>
      <c r="B29" s="752"/>
      <c r="C29" s="700">
        <v>12</v>
      </c>
      <c r="D29" s="698">
        <v>115</v>
      </c>
      <c r="E29" s="5"/>
      <c r="F29" s="750"/>
      <c r="G29" s="604" t="s">
        <v>555</v>
      </c>
      <c r="H29" s="677"/>
      <c r="I29" s="34">
        <v>25</v>
      </c>
      <c r="J29" s="117">
        <v>28</v>
      </c>
      <c r="K29" s="241"/>
      <c r="L29" s="118"/>
      <c r="M29" s="242"/>
      <c r="N29" s="119"/>
    </row>
    <row r="30" spans="1:14" ht="16.5" customHeight="1" thickBot="1">
      <c r="A30" s="753"/>
      <c r="B30" s="754"/>
      <c r="C30" s="751"/>
      <c r="D30" s="755"/>
      <c r="E30" s="5"/>
      <c r="F30" s="745" t="s">
        <v>556</v>
      </c>
      <c r="G30" s="604"/>
      <c r="H30" s="677"/>
      <c r="I30" s="34">
        <v>26</v>
      </c>
      <c r="J30" s="117">
        <v>32</v>
      </c>
      <c r="K30" s="241">
        <v>1</v>
      </c>
      <c r="L30" s="118"/>
      <c r="M30" s="242"/>
      <c r="N30" s="119"/>
    </row>
    <row r="31" spans="1:14" ht="17.25" customHeight="1">
      <c r="A31" s="702" t="s">
        <v>640</v>
      </c>
      <c r="B31" s="703"/>
      <c r="C31" s="718">
        <v>13</v>
      </c>
      <c r="D31" s="716">
        <v>9266</v>
      </c>
      <c r="E31" s="5"/>
      <c r="F31" s="464" t="s">
        <v>557</v>
      </c>
      <c r="G31" s="466"/>
      <c r="H31" s="209" t="s">
        <v>558</v>
      </c>
      <c r="I31" s="34">
        <v>27</v>
      </c>
      <c r="J31" s="117">
        <v>28</v>
      </c>
      <c r="K31" s="241">
        <v>1</v>
      </c>
      <c r="L31" s="118"/>
      <c r="M31" s="242"/>
      <c r="N31" s="119"/>
    </row>
    <row r="32" spans="1:14" ht="17.25" customHeight="1" thickBot="1">
      <c r="A32" s="704"/>
      <c r="B32" s="705"/>
      <c r="C32" s="719"/>
      <c r="D32" s="717"/>
      <c r="E32" s="5"/>
      <c r="F32" s="464"/>
      <c r="G32" s="466"/>
      <c r="H32" s="209" t="s">
        <v>58</v>
      </c>
      <c r="I32" s="34">
        <v>28</v>
      </c>
      <c r="J32" s="117">
        <v>4</v>
      </c>
      <c r="K32" s="241"/>
      <c r="L32" s="118"/>
      <c r="M32" s="242"/>
      <c r="N32" s="119"/>
    </row>
    <row r="33" spans="1:14" ht="17.25" customHeight="1">
      <c r="A33" s="720" t="s">
        <v>559</v>
      </c>
      <c r="B33" s="721"/>
      <c r="C33" s="715">
        <v>14</v>
      </c>
      <c r="D33" s="714">
        <v>1875</v>
      </c>
      <c r="E33" s="5"/>
      <c r="F33" s="464"/>
      <c r="G33" s="466"/>
      <c r="H33" s="209" t="s">
        <v>560</v>
      </c>
      <c r="I33" s="34">
        <v>29</v>
      </c>
      <c r="J33" s="117"/>
      <c r="K33" s="241"/>
      <c r="L33" s="118"/>
      <c r="M33" s="242"/>
      <c r="N33" s="119"/>
    </row>
    <row r="34" spans="1:14" ht="24.75" customHeight="1">
      <c r="A34" s="605"/>
      <c r="B34" s="303"/>
      <c r="C34" s="417"/>
      <c r="D34" s="713"/>
      <c r="E34" s="5"/>
      <c r="F34" s="745" t="s">
        <v>561</v>
      </c>
      <c r="G34" s="604"/>
      <c r="H34" s="677"/>
      <c r="I34" s="34">
        <v>30</v>
      </c>
      <c r="J34" s="117">
        <v>2</v>
      </c>
      <c r="K34" s="241"/>
      <c r="L34" s="118"/>
      <c r="M34" s="242"/>
      <c r="N34" s="119"/>
    </row>
    <row r="35" spans="1:14" ht="17.25" customHeight="1">
      <c r="A35" s="246" t="s">
        <v>1</v>
      </c>
      <c r="B35" s="209" t="s">
        <v>562</v>
      </c>
      <c r="C35" s="34">
        <v>15</v>
      </c>
      <c r="D35" s="245"/>
      <c r="E35" s="5"/>
      <c r="F35" s="745" t="s">
        <v>563</v>
      </c>
      <c r="G35" s="604"/>
      <c r="H35" s="677"/>
      <c r="I35" s="34">
        <v>31</v>
      </c>
      <c r="J35" s="117">
        <v>4</v>
      </c>
      <c r="K35" s="241"/>
      <c r="L35" s="118"/>
      <c r="M35" s="242"/>
      <c r="N35" s="119"/>
    </row>
    <row r="36" spans="1:14" ht="27" customHeight="1">
      <c r="A36" s="605" t="s">
        <v>564</v>
      </c>
      <c r="B36" s="303"/>
      <c r="C36" s="34">
        <v>16</v>
      </c>
      <c r="D36" s="245">
        <v>212</v>
      </c>
      <c r="E36" s="5"/>
      <c r="F36" s="745" t="s">
        <v>565</v>
      </c>
      <c r="G36" s="604"/>
      <c r="H36" s="677"/>
      <c r="I36" s="34">
        <v>32</v>
      </c>
      <c r="J36" s="117">
        <v>194</v>
      </c>
      <c r="K36" s="241">
        <v>14</v>
      </c>
      <c r="L36" s="118"/>
      <c r="M36" s="242"/>
      <c r="N36" s="119"/>
    </row>
    <row r="37" spans="1:14" ht="27" customHeight="1">
      <c r="A37" s="605" t="s">
        <v>566</v>
      </c>
      <c r="B37" s="303"/>
      <c r="C37" s="34">
        <v>17</v>
      </c>
      <c r="D37" s="245">
        <v>2724</v>
      </c>
      <c r="E37" s="5"/>
      <c r="F37" s="745" t="s">
        <v>567</v>
      </c>
      <c r="G37" s="604"/>
      <c r="H37" s="677"/>
      <c r="I37" s="34">
        <v>33</v>
      </c>
      <c r="J37" s="117">
        <v>522</v>
      </c>
      <c r="K37" s="241">
        <v>40</v>
      </c>
      <c r="L37" s="118">
        <v>33</v>
      </c>
      <c r="M37" s="242"/>
      <c r="N37" s="119"/>
    </row>
    <row r="38" spans="1:14" ht="15.75">
      <c r="A38" s="247" t="s">
        <v>251</v>
      </c>
      <c r="B38" s="248" t="s">
        <v>568</v>
      </c>
      <c r="C38" s="34">
        <v>18</v>
      </c>
      <c r="D38" s="245">
        <v>771</v>
      </c>
      <c r="E38" s="5"/>
      <c r="F38" s="729" t="s">
        <v>569</v>
      </c>
      <c r="G38" s="604" t="s">
        <v>570</v>
      </c>
      <c r="H38" s="677"/>
      <c r="I38" s="34">
        <v>34</v>
      </c>
      <c r="J38" s="117">
        <v>154</v>
      </c>
      <c r="K38" s="241">
        <v>18</v>
      </c>
      <c r="L38" s="118">
        <v>1</v>
      </c>
      <c r="M38" s="242"/>
      <c r="N38" s="119"/>
    </row>
    <row r="39" spans="1:14" ht="25.5" customHeight="1">
      <c r="A39" s="605" t="s">
        <v>571</v>
      </c>
      <c r="B39" s="303"/>
      <c r="C39" s="417">
        <v>19</v>
      </c>
      <c r="D39" s="713">
        <v>14</v>
      </c>
      <c r="E39" s="5"/>
      <c r="F39" s="731"/>
      <c r="G39" s="604" t="s">
        <v>572</v>
      </c>
      <c r="H39" s="677"/>
      <c r="I39" s="34">
        <v>35</v>
      </c>
      <c r="J39" s="117">
        <v>53</v>
      </c>
      <c r="K39" s="241">
        <v>7</v>
      </c>
      <c r="L39" s="118"/>
      <c r="M39" s="242"/>
      <c r="N39" s="119"/>
    </row>
    <row r="40" spans="1:14" ht="15.75">
      <c r="A40" s="605"/>
      <c r="B40" s="303"/>
      <c r="C40" s="417"/>
      <c r="D40" s="713"/>
      <c r="E40" s="5"/>
      <c r="F40" s="745" t="s">
        <v>573</v>
      </c>
      <c r="G40" s="604"/>
      <c r="H40" s="677"/>
      <c r="I40" s="34">
        <v>36</v>
      </c>
      <c r="J40" s="117">
        <v>257</v>
      </c>
      <c r="K40" s="241">
        <v>48</v>
      </c>
      <c r="L40" s="118">
        <v>9</v>
      </c>
      <c r="M40" s="242"/>
      <c r="N40" s="119"/>
    </row>
    <row r="41" spans="1:14" ht="25.5" customHeight="1" thickBot="1">
      <c r="A41" s="249" t="s">
        <v>574</v>
      </c>
      <c r="B41" s="250"/>
      <c r="C41" s="90">
        <v>20</v>
      </c>
      <c r="D41" s="251">
        <v>136</v>
      </c>
      <c r="E41" s="5"/>
      <c r="F41" s="745" t="s">
        <v>575</v>
      </c>
      <c r="G41" s="604"/>
      <c r="H41" s="677"/>
      <c r="I41" s="34">
        <v>37</v>
      </c>
      <c r="J41" s="117">
        <v>16</v>
      </c>
      <c r="K41" s="241">
        <v>2</v>
      </c>
      <c r="L41" s="118"/>
      <c r="M41" s="242"/>
      <c r="N41" s="119"/>
    </row>
    <row r="42" spans="1:14" ht="27.75" customHeight="1" thickBot="1">
      <c r="A42" s="568" t="s">
        <v>5</v>
      </c>
      <c r="B42" s="570"/>
      <c r="C42" s="42">
        <v>21</v>
      </c>
      <c r="D42" s="252">
        <f>SUM(D5:D41)</f>
        <v>24725</v>
      </c>
      <c r="E42" s="5"/>
      <c r="F42" s="745" t="s">
        <v>576</v>
      </c>
      <c r="G42" s="604"/>
      <c r="H42" s="677"/>
      <c r="I42" s="34">
        <v>38</v>
      </c>
      <c r="J42" s="117">
        <v>246</v>
      </c>
      <c r="K42" s="241">
        <v>25</v>
      </c>
      <c r="L42" s="118">
        <v>2</v>
      </c>
      <c r="M42" s="242"/>
      <c r="N42" s="119"/>
    </row>
    <row r="43" spans="1:14" ht="24" customHeight="1">
      <c r="A43" s="5"/>
      <c r="B43" s="5"/>
      <c r="C43" s="5"/>
      <c r="D43" s="5"/>
      <c r="E43" s="5"/>
      <c r="F43" s="745" t="s">
        <v>577</v>
      </c>
      <c r="G43" s="604"/>
      <c r="H43" s="677"/>
      <c r="I43" s="34">
        <v>39</v>
      </c>
      <c r="J43" s="117">
        <v>263</v>
      </c>
      <c r="K43" s="241">
        <v>8</v>
      </c>
      <c r="L43" s="118">
        <v>5</v>
      </c>
      <c r="M43" s="242"/>
      <c r="N43" s="119"/>
    </row>
    <row r="44" spans="1:14" ht="40.5" customHeight="1">
      <c r="A44" s="5"/>
      <c r="B44" s="5"/>
      <c r="C44" s="5"/>
      <c r="D44" s="5"/>
      <c r="E44" s="5"/>
      <c r="F44" s="464" t="s">
        <v>578</v>
      </c>
      <c r="G44" s="604" t="s">
        <v>579</v>
      </c>
      <c r="H44" s="677"/>
      <c r="I44" s="34">
        <v>40</v>
      </c>
      <c r="J44" s="117">
        <v>21</v>
      </c>
      <c r="K44" s="241">
        <v>2</v>
      </c>
      <c r="L44" s="118"/>
      <c r="M44" s="118"/>
      <c r="N44" s="119"/>
    </row>
    <row r="45" spans="1:14" ht="26.25" thickBot="1">
      <c r="A45" s="5"/>
      <c r="B45" s="5"/>
      <c r="C45" s="5"/>
      <c r="D45" s="5"/>
      <c r="E45" s="6"/>
      <c r="F45" s="465"/>
      <c r="G45" s="111" t="s">
        <v>251</v>
      </c>
      <c r="H45" s="253" t="s">
        <v>580</v>
      </c>
      <c r="I45" s="90">
        <v>41</v>
      </c>
      <c r="J45" s="254"/>
      <c r="K45" s="254"/>
      <c r="L45" s="121"/>
      <c r="M45" s="121"/>
      <c r="N45" s="122"/>
    </row>
    <row r="46" spans="1:14" ht="18.75" thickBot="1">
      <c r="A46" s="5"/>
      <c r="B46" s="5"/>
      <c r="C46" s="5"/>
      <c r="D46" s="5"/>
      <c r="E46" s="77"/>
      <c r="F46" s="587" t="s">
        <v>5</v>
      </c>
      <c r="G46" s="588"/>
      <c r="H46" s="589"/>
      <c r="I46" s="42">
        <v>42</v>
      </c>
      <c r="J46" s="255">
        <f>SUM(J5:J45)</f>
        <v>9890</v>
      </c>
      <c r="K46" s="124">
        <f>SUM(K5:K45)</f>
        <v>510</v>
      </c>
      <c r="L46" s="124">
        <f>SUM(L5:L45)</f>
        <v>158</v>
      </c>
      <c r="M46" s="124">
        <f>SUM(M5:M45)</f>
        <v>0</v>
      </c>
      <c r="N46" s="125">
        <f>SUM(N5:N45)</f>
        <v>9</v>
      </c>
    </row>
    <row r="48" spans="2:10" ht="18">
      <c r="B48" s="77"/>
      <c r="C48" s="77"/>
      <c r="D48" s="77"/>
      <c r="E48" s="77"/>
      <c r="F48" s="77"/>
      <c r="G48" s="77"/>
      <c r="H48" s="77"/>
      <c r="I48" s="77"/>
      <c r="J48" s="77"/>
    </row>
    <row r="50" spans="1:4" ht="15.75">
      <c r="A50" s="194"/>
      <c r="B50" s="194"/>
      <c r="C50" s="194"/>
      <c r="D50" s="194"/>
    </row>
    <row r="51" spans="3:4" ht="18">
      <c r="C51" s="77"/>
      <c r="D51" s="77"/>
    </row>
  </sheetData>
  <sheetProtection sheet="1" objects="1" scenarios="1"/>
  <mergeCells count="100">
    <mergeCell ref="C27:C28"/>
    <mergeCell ref="A21:A22"/>
    <mergeCell ref="B21:B22"/>
    <mergeCell ref="F20:H20"/>
    <mergeCell ref="A42:B42"/>
    <mergeCell ref="A29:B30"/>
    <mergeCell ref="A39:B40"/>
    <mergeCell ref="F31:G33"/>
    <mergeCell ref="F40:H40"/>
    <mergeCell ref="D29:D30"/>
    <mergeCell ref="F19:H19"/>
    <mergeCell ref="F37:H37"/>
    <mergeCell ref="G29:H29"/>
    <mergeCell ref="C29:C30"/>
    <mergeCell ref="G15:H15"/>
    <mergeCell ref="F15:F18"/>
    <mergeCell ref="G18:H18"/>
    <mergeCell ref="G17:H17"/>
    <mergeCell ref="G16:H16"/>
    <mergeCell ref="G21:G28"/>
    <mergeCell ref="G39:H39"/>
    <mergeCell ref="G10:H10"/>
    <mergeCell ref="F14:H14"/>
    <mergeCell ref="G38:H38"/>
    <mergeCell ref="F30:H30"/>
    <mergeCell ref="F36:H36"/>
    <mergeCell ref="F34:H34"/>
    <mergeCell ref="F35:H35"/>
    <mergeCell ref="F21:F29"/>
    <mergeCell ref="F38:F39"/>
    <mergeCell ref="F46:H46"/>
    <mergeCell ref="F41:H41"/>
    <mergeCell ref="G44:H44"/>
    <mergeCell ref="F42:H42"/>
    <mergeCell ref="F43:H43"/>
    <mergeCell ref="F44:F45"/>
    <mergeCell ref="A4:B4"/>
    <mergeCell ref="F4:H4"/>
    <mergeCell ref="C5:C6"/>
    <mergeCell ref="G8:H8"/>
    <mergeCell ref="D13:D15"/>
    <mergeCell ref="C13:C15"/>
    <mergeCell ref="A5:B6"/>
    <mergeCell ref="B7:B8"/>
    <mergeCell ref="F5:H5"/>
    <mergeCell ref="F6:H6"/>
    <mergeCell ref="F2:H3"/>
    <mergeCell ref="A2:B3"/>
    <mergeCell ref="C2:C3"/>
    <mergeCell ref="D2:D3"/>
    <mergeCell ref="A7:A8"/>
    <mergeCell ref="A25:B26"/>
    <mergeCell ref="A19:B20"/>
    <mergeCell ref="C9:C10"/>
    <mergeCell ref="C25:C26"/>
    <mergeCell ref="A13:B15"/>
    <mergeCell ref="C16:C18"/>
    <mergeCell ref="D19:D20"/>
    <mergeCell ref="A9:B10"/>
    <mergeCell ref="C11:C12"/>
    <mergeCell ref="A11:A12"/>
    <mergeCell ref="B11:B12"/>
    <mergeCell ref="C19:C20"/>
    <mergeCell ref="A16:B18"/>
    <mergeCell ref="D11:D12"/>
    <mergeCell ref="D16:D18"/>
    <mergeCell ref="D5:D6"/>
    <mergeCell ref="C7:C8"/>
    <mergeCell ref="D7:D8"/>
    <mergeCell ref="F7:F13"/>
    <mergeCell ref="D9:D10"/>
    <mergeCell ref="G11:H11"/>
    <mergeCell ref="G9:H9"/>
    <mergeCell ref="G7:H7"/>
    <mergeCell ref="G13:H13"/>
    <mergeCell ref="I2:I3"/>
    <mergeCell ref="J2:J3"/>
    <mergeCell ref="L2:L3"/>
    <mergeCell ref="N2:N3"/>
    <mergeCell ref="M2:M3"/>
    <mergeCell ref="K2:K3"/>
    <mergeCell ref="D39:D40"/>
    <mergeCell ref="C39:C40"/>
    <mergeCell ref="D33:D34"/>
    <mergeCell ref="C33:C34"/>
    <mergeCell ref="A37:B37"/>
    <mergeCell ref="D31:D32"/>
    <mergeCell ref="C31:C32"/>
    <mergeCell ref="A36:B36"/>
    <mergeCell ref="A33:B34"/>
    <mergeCell ref="D25:D26"/>
    <mergeCell ref="D21:D22"/>
    <mergeCell ref="C23:C24"/>
    <mergeCell ref="C21:C22"/>
    <mergeCell ref="D23:D24"/>
    <mergeCell ref="A31:B32"/>
    <mergeCell ref="A23:B24"/>
    <mergeCell ref="D27:D28"/>
    <mergeCell ref="A27:A28"/>
    <mergeCell ref="B27:B28"/>
  </mergeCells>
  <conditionalFormatting sqref="D11 D7:D8">
    <cfRule type="cellIs" priority="4" dxfId="4" operator="greaterThan" stopIfTrue="1">
      <formula>$D$5</formula>
    </cfRule>
  </conditionalFormatting>
  <conditionalFormatting sqref="D11 D7:D8">
    <cfRule type="cellIs" priority="3" dxfId="4" operator="greaterThan" stopIfTrue="1">
      <formula>$D$5</formula>
    </cfRule>
  </conditionalFormatting>
  <conditionalFormatting sqref="D11 D7:D8">
    <cfRule type="cellIs" priority="2" dxfId="4" operator="greaterThan" stopIfTrue="1">
      <formula>$D$5</formula>
    </cfRule>
  </conditionalFormatting>
  <conditionalFormatting sqref="D11 D7:D8">
    <cfRule type="cellIs" priority="1" dxfId="4" operator="greaterThan" stopIfTrue="1">
      <formula>$D$5</formula>
    </cfRule>
  </conditionalFormatting>
  <dataValidations count="1">
    <dataValidation type="whole" operator="notBetween" allowBlank="1" showInputMessage="1" showErrorMessage="1" sqref="D31 D19:D29 D5:D13 J5:N46 D16 D33:D39 D41:D4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9"/>
  <dimension ref="A1:R45"/>
  <sheetViews>
    <sheetView showZeros="0" zoomScalePageLayoutView="0" workbookViewId="0" topLeftCell="A39">
      <selection activeCell="D24" sqref="D24"/>
    </sheetView>
  </sheetViews>
  <sheetFormatPr defaultColWidth="8.796875" defaultRowHeight="15"/>
  <cols>
    <col min="1" max="1" width="7.19921875" style="7" customWidth="1"/>
    <col min="2" max="2" width="24" style="7" customWidth="1"/>
    <col min="3" max="3" width="3.59765625" style="7" customWidth="1"/>
    <col min="4" max="4" width="10.69921875" style="7" customWidth="1"/>
    <col min="5" max="5" width="2.59765625" style="7" customWidth="1"/>
    <col min="6" max="6" width="7.59765625" style="7" customWidth="1"/>
    <col min="7" max="7" width="9" style="7" customWidth="1"/>
    <col min="8" max="8" width="12.19921875" style="7" customWidth="1"/>
    <col min="9" max="9" width="3.8984375" style="7" customWidth="1"/>
    <col min="10" max="11" width="8.8984375" style="7" customWidth="1"/>
    <col min="12" max="12" width="8.3984375" style="7" customWidth="1"/>
    <col min="13" max="13" width="0.6953125" style="7" customWidth="1"/>
    <col min="14" max="14" width="34.59765625" style="7" customWidth="1"/>
    <col min="15" max="15" width="16.5" style="7" customWidth="1"/>
    <col min="16" max="16" width="18.09765625" style="7" customWidth="1"/>
    <col min="17" max="17" width="34.8984375" style="7" customWidth="1"/>
    <col min="18" max="16384" width="9" style="7" customWidth="1"/>
  </cols>
  <sheetData>
    <row r="1" spans="1:17" ht="17.25" customHeight="1" thickBot="1">
      <c r="A1" s="107" t="s">
        <v>581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792" t="s">
        <v>582</v>
      </c>
      <c r="O1" s="792"/>
      <c r="P1" s="792"/>
      <c r="Q1" s="792"/>
    </row>
    <row r="2" spans="1:17" ht="57.75" customHeight="1" thickBot="1">
      <c r="A2" s="315" t="s">
        <v>7</v>
      </c>
      <c r="B2" s="316"/>
      <c r="C2" s="316"/>
      <c r="D2" s="316"/>
      <c r="E2" s="316"/>
      <c r="F2" s="316"/>
      <c r="G2" s="316"/>
      <c r="H2" s="317"/>
      <c r="I2" s="256" t="s">
        <v>113</v>
      </c>
      <c r="J2" s="769" t="s">
        <v>254</v>
      </c>
      <c r="K2" s="778"/>
      <c r="L2" s="770"/>
      <c r="M2" s="6"/>
      <c r="N2" s="793" t="s">
        <v>641</v>
      </c>
      <c r="O2" s="794"/>
      <c r="P2" s="794"/>
      <c r="Q2" s="794"/>
    </row>
    <row r="3" spans="1:17" ht="18.75" customHeight="1" thickBot="1">
      <c r="A3" s="775" t="s">
        <v>115</v>
      </c>
      <c r="B3" s="776"/>
      <c r="C3" s="776"/>
      <c r="D3" s="776"/>
      <c r="E3" s="776"/>
      <c r="F3" s="776"/>
      <c r="G3" s="776"/>
      <c r="H3" s="777"/>
      <c r="I3" s="257" t="s">
        <v>116</v>
      </c>
      <c r="J3" s="775">
        <v>1</v>
      </c>
      <c r="K3" s="776"/>
      <c r="L3" s="777"/>
      <c r="M3" s="6"/>
      <c r="N3" s="795" t="s">
        <v>583</v>
      </c>
      <c r="O3" s="798" t="s">
        <v>4</v>
      </c>
      <c r="P3" s="798"/>
      <c r="Q3" s="799"/>
    </row>
    <row r="4" spans="1:17" ht="21" customHeight="1">
      <c r="A4" s="617" t="s">
        <v>584</v>
      </c>
      <c r="B4" s="618"/>
      <c r="C4" s="618"/>
      <c r="D4" s="618"/>
      <c r="E4" s="618"/>
      <c r="F4" s="618"/>
      <c r="G4" s="618"/>
      <c r="H4" s="619"/>
      <c r="I4" s="258">
        <v>1</v>
      </c>
      <c r="J4" s="765">
        <v>130</v>
      </c>
      <c r="K4" s="774"/>
      <c r="L4" s="766"/>
      <c r="M4" s="6"/>
      <c r="N4" s="796"/>
      <c r="O4" s="800" t="s">
        <v>585</v>
      </c>
      <c r="P4" s="800" t="s">
        <v>586</v>
      </c>
      <c r="Q4" s="802" t="s">
        <v>587</v>
      </c>
    </row>
    <row r="5" spans="1:17" ht="21" customHeight="1" thickBot="1">
      <c r="A5" s="408" t="s">
        <v>588</v>
      </c>
      <c r="B5" s="304"/>
      <c r="C5" s="304"/>
      <c r="D5" s="304"/>
      <c r="E5" s="304"/>
      <c r="F5" s="304"/>
      <c r="G5" s="304"/>
      <c r="H5" s="305"/>
      <c r="I5" s="259">
        <v>2</v>
      </c>
      <c r="J5" s="771">
        <v>1332</v>
      </c>
      <c r="K5" s="772"/>
      <c r="L5" s="773"/>
      <c r="M5" s="6"/>
      <c r="N5" s="797"/>
      <c r="O5" s="801"/>
      <c r="P5" s="801"/>
      <c r="Q5" s="803"/>
    </row>
    <row r="6" spans="1:17" ht="21" customHeight="1" thickBot="1">
      <c r="A6" s="393" t="s">
        <v>4</v>
      </c>
      <c r="B6" s="804" t="s">
        <v>589</v>
      </c>
      <c r="C6" s="804"/>
      <c r="D6" s="804"/>
      <c r="E6" s="804"/>
      <c r="F6" s="804"/>
      <c r="G6" s="804"/>
      <c r="H6" s="805"/>
      <c r="I6" s="260">
        <v>3</v>
      </c>
      <c r="J6" s="771">
        <v>205</v>
      </c>
      <c r="K6" s="772"/>
      <c r="L6" s="773"/>
      <c r="M6" s="6"/>
      <c r="N6" s="261">
        <v>1</v>
      </c>
      <c r="O6" s="262">
        <v>2</v>
      </c>
      <c r="P6" s="262">
        <v>3</v>
      </c>
      <c r="Q6" s="263">
        <v>4</v>
      </c>
    </row>
    <row r="7" spans="1:17" ht="21" customHeight="1" thickBot="1">
      <c r="A7" s="393"/>
      <c r="B7" s="304" t="s">
        <v>590</v>
      </c>
      <c r="C7" s="304"/>
      <c r="D7" s="304"/>
      <c r="E7" s="304"/>
      <c r="F7" s="304"/>
      <c r="G7" s="304"/>
      <c r="H7" s="305"/>
      <c r="I7" s="260">
        <v>4</v>
      </c>
      <c r="J7" s="771">
        <v>4</v>
      </c>
      <c r="K7" s="772"/>
      <c r="L7" s="773"/>
      <c r="M7" s="6"/>
      <c r="N7" s="264"/>
      <c r="O7" s="265"/>
      <c r="P7" s="265"/>
      <c r="Q7" s="266"/>
    </row>
    <row r="8" spans="1:17" ht="21" customHeight="1" thickBot="1">
      <c r="A8" s="393"/>
      <c r="B8" s="304" t="s">
        <v>591</v>
      </c>
      <c r="C8" s="304"/>
      <c r="D8" s="304"/>
      <c r="E8" s="304"/>
      <c r="F8" s="304"/>
      <c r="G8" s="304"/>
      <c r="H8" s="305"/>
      <c r="I8" s="260">
        <v>5</v>
      </c>
      <c r="J8" s="771">
        <v>201</v>
      </c>
      <c r="K8" s="772"/>
      <c r="L8" s="773"/>
      <c r="M8" s="6"/>
      <c r="N8" s="852" t="s">
        <v>124</v>
      </c>
      <c r="O8" s="852"/>
      <c r="P8" s="852"/>
      <c r="Q8" s="852"/>
    </row>
    <row r="9" spans="1:17" ht="21" customHeight="1" thickBot="1">
      <c r="A9" s="393"/>
      <c r="B9" s="304" t="s">
        <v>592</v>
      </c>
      <c r="C9" s="304"/>
      <c r="D9" s="304"/>
      <c r="E9" s="304"/>
      <c r="F9" s="304"/>
      <c r="G9" s="304"/>
      <c r="H9" s="305"/>
      <c r="I9" s="260">
        <v>6</v>
      </c>
      <c r="J9" s="771">
        <v>357</v>
      </c>
      <c r="K9" s="772"/>
      <c r="L9" s="773"/>
      <c r="M9" s="6"/>
      <c r="N9" s="267" t="s">
        <v>594</v>
      </c>
      <c r="O9" s="268" t="s">
        <v>113</v>
      </c>
      <c r="P9" s="269" t="s">
        <v>595</v>
      </c>
      <c r="Q9" s="270" t="s">
        <v>596</v>
      </c>
    </row>
    <row r="10" spans="1:17" ht="21" customHeight="1" thickBot="1">
      <c r="A10" s="393"/>
      <c r="B10" s="304" t="s">
        <v>593</v>
      </c>
      <c r="C10" s="304"/>
      <c r="D10" s="304"/>
      <c r="E10" s="304"/>
      <c r="F10" s="304"/>
      <c r="G10" s="304"/>
      <c r="H10" s="305"/>
      <c r="I10" s="260">
        <v>7</v>
      </c>
      <c r="J10" s="771">
        <v>8</v>
      </c>
      <c r="K10" s="772"/>
      <c r="L10" s="773"/>
      <c r="M10" s="6"/>
      <c r="N10" s="261" t="s">
        <v>523</v>
      </c>
      <c r="O10" s="298" t="s">
        <v>116</v>
      </c>
      <c r="P10" s="262">
        <v>1</v>
      </c>
      <c r="Q10" s="263">
        <v>2</v>
      </c>
    </row>
    <row r="11" spans="1:17" ht="21" customHeight="1">
      <c r="A11" s="358" t="s">
        <v>597</v>
      </c>
      <c r="B11" s="359"/>
      <c r="C11" s="359"/>
      <c r="D11" s="359"/>
      <c r="E11" s="359"/>
      <c r="F11" s="359"/>
      <c r="G11" s="359"/>
      <c r="H11" s="311"/>
      <c r="I11" s="260">
        <v>8</v>
      </c>
      <c r="J11" s="771">
        <v>185</v>
      </c>
      <c r="K11" s="772"/>
      <c r="L11" s="773"/>
      <c r="M11" s="6"/>
      <c r="N11" s="854" t="s">
        <v>598</v>
      </c>
      <c r="O11" s="806">
        <v>1</v>
      </c>
      <c r="P11" s="809"/>
      <c r="Q11" s="812"/>
    </row>
    <row r="12" spans="1:17" ht="21" customHeight="1" thickBot="1">
      <c r="A12" s="358" t="s">
        <v>599</v>
      </c>
      <c r="B12" s="359"/>
      <c r="C12" s="359"/>
      <c r="D12" s="359"/>
      <c r="E12" s="359"/>
      <c r="F12" s="359"/>
      <c r="G12" s="359"/>
      <c r="H12" s="311"/>
      <c r="I12" s="260">
        <v>9</v>
      </c>
      <c r="J12" s="763">
        <v>164</v>
      </c>
      <c r="K12" s="819"/>
      <c r="L12" s="764"/>
      <c r="M12" s="6"/>
      <c r="N12" s="824"/>
      <c r="O12" s="807"/>
      <c r="P12" s="810"/>
      <c r="Q12" s="813"/>
    </row>
    <row r="13" spans="1:17" ht="16.5" customHeight="1" thickBot="1">
      <c r="A13" s="530" t="s">
        <v>5</v>
      </c>
      <c r="B13" s="531"/>
      <c r="C13" s="531"/>
      <c r="D13" s="531"/>
      <c r="E13" s="531"/>
      <c r="F13" s="531"/>
      <c r="G13" s="531"/>
      <c r="H13" s="785"/>
      <c r="I13" s="271">
        <v>10</v>
      </c>
      <c r="J13" s="756">
        <f>SUM(J4:J12)</f>
        <v>2586</v>
      </c>
      <c r="K13" s="783"/>
      <c r="L13" s="757"/>
      <c r="M13" s="6"/>
      <c r="N13" s="830"/>
      <c r="O13" s="808"/>
      <c r="P13" s="811"/>
      <c r="Q13" s="814"/>
    </row>
    <row r="14" spans="1:17" ht="14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853" t="s">
        <v>524</v>
      </c>
      <c r="O14" s="825">
        <v>2</v>
      </c>
      <c r="P14" s="815"/>
      <c r="Q14" s="817"/>
    </row>
    <row r="15" spans="1:17" ht="15.75" customHeight="1" thickBot="1">
      <c r="A15" s="107" t="s">
        <v>601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853"/>
      <c r="O15" s="807"/>
      <c r="P15" s="810"/>
      <c r="Q15" s="813"/>
    </row>
    <row r="16" spans="1:17" ht="25.5" customHeight="1">
      <c r="A16" s="788" t="s">
        <v>133</v>
      </c>
      <c r="B16" s="789"/>
      <c r="C16" s="786" t="s">
        <v>113</v>
      </c>
      <c r="D16" s="832" t="s">
        <v>254</v>
      </c>
      <c r="E16" s="5"/>
      <c r="F16" s="788" t="s">
        <v>602</v>
      </c>
      <c r="G16" s="849"/>
      <c r="H16" s="789"/>
      <c r="I16" s="786" t="s">
        <v>113</v>
      </c>
      <c r="J16" s="724" t="s">
        <v>603</v>
      </c>
      <c r="K16" s="442" t="s">
        <v>604</v>
      </c>
      <c r="L16" s="835" t="s">
        <v>605</v>
      </c>
      <c r="M16" s="6"/>
      <c r="N16" s="853"/>
      <c r="O16" s="808"/>
      <c r="P16" s="811"/>
      <c r="Q16" s="814"/>
    </row>
    <row r="17" spans="1:17" ht="42" customHeight="1" thickBot="1">
      <c r="A17" s="790"/>
      <c r="B17" s="791"/>
      <c r="C17" s="787"/>
      <c r="D17" s="833"/>
      <c r="E17" s="5"/>
      <c r="F17" s="790"/>
      <c r="G17" s="850"/>
      <c r="H17" s="791"/>
      <c r="I17" s="787"/>
      <c r="J17" s="730"/>
      <c r="K17" s="443"/>
      <c r="L17" s="836"/>
      <c r="M17" s="6"/>
      <c r="N17" s="823" t="s">
        <v>600</v>
      </c>
      <c r="O17" s="825">
        <v>3</v>
      </c>
      <c r="P17" s="815"/>
      <c r="Q17" s="817"/>
    </row>
    <row r="18" spans="1:17" ht="17.25" customHeight="1" thickBot="1">
      <c r="A18" s="324" t="s">
        <v>115</v>
      </c>
      <c r="B18" s="325"/>
      <c r="C18" s="42" t="s">
        <v>116</v>
      </c>
      <c r="D18" s="42">
        <v>1</v>
      </c>
      <c r="E18" s="5"/>
      <c r="F18" s="521" t="s">
        <v>115</v>
      </c>
      <c r="G18" s="522"/>
      <c r="H18" s="523"/>
      <c r="I18" s="153" t="s">
        <v>116</v>
      </c>
      <c r="J18" s="39">
        <v>1</v>
      </c>
      <c r="K18" s="40">
        <v>2</v>
      </c>
      <c r="L18" s="41">
        <v>3</v>
      </c>
      <c r="M18" s="6"/>
      <c r="N18" s="830"/>
      <c r="O18" s="834"/>
      <c r="P18" s="816"/>
      <c r="Q18" s="818"/>
    </row>
    <row r="19" spans="1:17" ht="30.75" customHeight="1">
      <c r="A19" s="720" t="s">
        <v>607</v>
      </c>
      <c r="B19" s="721"/>
      <c r="C19" s="83">
        <v>1</v>
      </c>
      <c r="D19" s="244"/>
      <c r="E19" s="5"/>
      <c r="F19" s="742" t="s">
        <v>91</v>
      </c>
      <c r="G19" s="743"/>
      <c r="H19" s="744"/>
      <c r="I19" s="83">
        <v>1</v>
      </c>
      <c r="J19" s="114"/>
      <c r="K19" s="115"/>
      <c r="L19" s="116"/>
      <c r="M19" s="6"/>
      <c r="N19" s="823" t="s">
        <v>606</v>
      </c>
      <c r="O19" s="825">
        <v>4</v>
      </c>
      <c r="P19" s="815"/>
      <c r="Q19" s="817"/>
    </row>
    <row r="20" spans="1:17" ht="20.25" customHeight="1">
      <c r="A20" s="605" t="s">
        <v>609</v>
      </c>
      <c r="B20" s="303"/>
      <c r="C20" s="34">
        <v>2</v>
      </c>
      <c r="D20" s="245"/>
      <c r="E20" s="5"/>
      <c r="F20" s="745" t="s">
        <v>610</v>
      </c>
      <c r="G20" s="604"/>
      <c r="H20" s="677"/>
      <c r="I20" s="34">
        <v>2</v>
      </c>
      <c r="J20" s="117"/>
      <c r="K20" s="118"/>
      <c r="L20" s="119"/>
      <c r="M20" s="6"/>
      <c r="N20" s="824"/>
      <c r="O20" s="807"/>
      <c r="P20" s="810"/>
      <c r="Q20" s="813"/>
    </row>
    <row r="21" spans="1:17" ht="27.75" customHeight="1">
      <c r="A21" s="779" t="s">
        <v>611</v>
      </c>
      <c r="B21" s="56" t="s">
        <v>612</v>
      </c>
      <c r="C21" s="34">
        <v>3</v>
      </c>
      <c r="D21" s="245"/>
      <c r="E21" s="5"/>
      <c r="F21" s="745" t="s">
        <v>613</v>
      </c>
      <c r="G21" s="604"/>
      <c r="H21" s="677"/>
      <c r="I21" s="138">
        <v>3</v>
      </c>
      <c r="J21" s="117"/>
      <c r="K21" s="118"/>
      <c r="L21" s="119"/>
      <c r="M21" s="6"/>
      <c r="N21" s="823" t="s">
        <v>608</v>
      </c>
      <c r="O21" s="831">
        <v>5</v>
      </c>
      <c r="P21" s="821"/>
      <c r="Q21" s="851"/>
    </row>
    <row r="22" spans="1:18" ht="27.75" customHeight="1">
      <c r="A22" s="779"/>
      <c r="B22" s="209" t="s">
        <v>615</v>
      </c>
      <c r="C22" s="34">
        <v>4</v>
      </c>
      <c r="D22" s="245"/>
      <c r="E22" s="5"/>
      <c r="F22" s="745" t="s">
        <v>567</v>
      </c>
      <c r="G22" s="604"/>
      <c r="H22" s="677"/>
      <c r="I22" s="138">
        <v>4</v>
      </c>
      <c r="J22" s="117"/>
      <c r="K22" s="118"/>
      <c r="L22" s="119"/>
      <c r="M22" s="18"/>
      <c r="N22" s="830"/>
      <c r="O22" s="831"/>
      <c r="P22" s="821"/>
      <c r="Q22" s="851"/>
      <c r="R22" s="213"/>
    </row>
    <row r="23" spans="1:17" ht="27.75" customHeight="1">
      <c r="A23" s="605" t="s">
        <v>604</v>
      </c>
      <c r="B23" s="303"/>
      <c r="C23" s="34">
        <v>5</v>
      </c>
      <c r="D23" s="245"/>
      <c r="E23" s="5"/>
      <c r="F23" s="745" t="s">
        <v>616</v>
      </c>
      <c r="G23" s="604"/>
      <c r="H23" s="677"/>
      <c r="I23" s="34">
        <v>5</v>
      </c>
      <c r="J23" s="117"/>
      <c r="K23" s="118"/>
      <c r="L23" s="119"/>
      <c r="M23" s="6"/>
      <c r="N23" s="823" t="s">
        <v>614</v>
      </c>
      <c r="O23" s="825">
        <v>6</v>
      </c>
      <c r="P23" s="815"/>
      <c r="Q23" s="817"/>
    </row>
    <row r="24" spans="1:17" ht="27.75" customHeight="1">
      <c r="A24" s="605" t="s">
        <v>605</v>
      </c>
      <c r="B24" s="303"/>
      <c r="C24" s="34">
        <v>6</v>
      </c>
      <c r="D24" s="245"/>
      <c r="E24" s="5"/>
      <c r="F24" s="109" t="s">
        <v>1</v>
      </c>
      <c r="G24" s="604" t="s">
        <v>617</v>
      </c>
      <c r="H24" s="677"/>
      <c r="I24" s="34">
        <v>6</v>
      </c>
      <c r="J24" s="117"/>
      <c r="K24" s="118"/>
      <c r="L24" s="119"/>
      <c r="M24" s="6"/>
      <c r="N24" s="824"/>
      <c r="O24" s="807"/>
      <c r="P24" s="810"/>
      <c r="Q24" s="813"/>
    </row>
    <row r="25" spans="1:17" ht="17.25" customHeight="1">
      <c r="A25" s="605" t="s">
        <v>619</v>
      </c>
      <c r="B25" s="303"/>
      <c r="C25" s="34">
        <v>7</v>
      </c>
      <c r="D25" s="245"/>
      <c r="E25" s="5"/>
      <c r="F25" s="745" t="s">
        <v>620</v>
      </c>
      <c r="G25" s="604"/>
      <c r="H25" s="677"/>
      <c r="I25" s="34">
        <v>7</v>
      </c>
      <c r="J25" s="117"/>
      <c r="K25" s="118"/>
      <c r="L25" s="119"/>
      <c r="M25" s="6"/>
      <c r="N25" s="824"/>
      <c r="O25" s="807"/>
      <c r="P25" s="810"/>
      <c r="Q25" s="813"/>
    </row>
    <row r="26" spans="1:17" ht="28.5" customHeight="1" thickBot="1">
      <c r="A26" s="246" t="s">
        <v>1</v>
      </c>
      <c r="B26" s="56" t="s">
        <v>621</v>
      </c>
      <c r="C26" s="34">
        <v>8</v>
      </c>
      <c r="D26" s="245"/>
      <c r="E26" s="5"/>
      <c r="F26" s="846" t="s">
        <v>622</v>
      </c>
      <c r="G26" s="847"/>
      <c r="H26" s="848"/>
      <c r="I26" s="90">
        <v>8</v>
      </c>
      <c r="J26" s="120"/>
      <c r="K26" s="121"/>
      <c r="L26" s="122"/>
      <c r="M26" s="6"/>
      <c r="N26" s="823" t="s">
        <v>618</v>
      </c>
      <c r="O26" s="825">
        <v>7</v>
      </c>
      <c r="P26" s="815"/>
      <c r="Q26" s="817"/>
    </row>
    <row r="27" spans="1:17" ht="20.25" customHeight="1" thickBot="1">
      <c r="A27" s="605" t="s">
        <v>623</v>
      </c>
      <c r="B27" s="303"/>
      <c r="C27" s="34">
        <v>9</v>
      </c>
      <c r="D27" s="245"/>
      <c r="E27" s="5"/>
      <c r="F27" s="587" t="s">
        <v>5</v>
      </c>
      <c r="G27" s="588"/>
      <c r="H27" s="589"/>
      <c r="I27" s="42">
        <v>9</v>
      </c>
      <c r="J27" s="255">
        <f>SUM(J19:J26)</f>
        <v>0</v>
      </c>
      <c r="K27" s="124">
        <f>SUM(K19:K26)</f>
        <v>0</v>
      </c>
      <c r="L27" s="125">
        <f>SUM(L19:L26)</f>
        <v>0</v>
      </c>
      <c r="M27" s="6"/>
      <c r="N27" s="824"/>
      <c r="O27" s="807"/>
      <c r="P27" s="810"/>
      <c r="Q27" s="813"/>
    </row>
    <row r="28" spans="1:17" ht="33" customHeight="1" thickBot="1">
      <c r="A28" s="273" t="s">
        <v>1</v>
      </c>
      <c r="B28" s="272" t="s">
        <v>625</v>
      </c>
      <c r="C28" s="138">
        <v>10</v>
      </c>
      <c r="D28" s="251"/>
      <c r="E28" s="5"/>
      <c r="F28" s="5"/>
      <c r="G28" s="5"/>
      <c r="H28" s="5"/>
      <c r="I28" s="5"/>
      <c r="J28" s="5"/>
      <c r="K28" s="5"/>
      <c r="L28" s="5"/>
      <c r="M28" s="6"/>
      <c r="N28" s="823" t="s">
        <v>624</v>
      </c>
      <c r="O28" s="825">
        <v>8</v>
      </c>
      <c r="P28" s="815" t="s">
        <v>139</v>
      </c>
      <c r="Q28" s="817"/>
    </row>
    <row r="29" spans="1:17" ht="26.25" customHeight="1" thickBot="1">
      <c r="A29" s="315" t="s">
        <v>5</v>
      </c>
      <c r="B29" s="316"/>
      <c r="C29" s="42">
        <v>11</v>
      </c>
      <c r="D29" s="299">
        <f>SUM(D19:D28)</f>
        <v>0</v>
      </c>
      <c r="E29" s="5"/>
      <c r="F29" s="780" t="s">
        <v>626</v>
      </c>
      <c r="G29" s="781"/>
      <c r="H29" s="781"/>
      <c r="I29" s="782"/>
      <c r="J29" s="235" t="s">
        <v>113</v>
      </c>
      <c r="K29" s="769" t="s">
        <v>254</v>
      </c>
      <c r="L29" s="770"/>
      <c r="M29" s="6"/>
      <c r="N29" s="828"/>
      <c r="O29" s="829"/>
      <c r="P29" s="820"/>
      <c r="Q29" s="822"/>
    </row>
    <row r="30" spans="1:17" ht="19.5" thickBot="1">
      <c r="A30" s="5"/>
      <c r="B30" s="5"/>
      <c r="C30" s="5"/>
      <c r="D30" s="5"/>
      <c r="E30" s="5"/>
      <c r="F30" s="843" t="s">
        <v>115</v>
      </c>
      <c r="G30" s="844"/>
      <c r="H30" s="844"/>
      <c r="I30" s="845"/>
      <c r="J30" s="274" t="s">
        <v>116</v>
      </c>
      <c r="K30" s="767">
        <v>1</v>
      </c>
      <c r="L30" s="768"/>
      <c r="M30" s="6"/>
      <c r="N30" s="224" t="s">
        <v>5</v>
      </c>
      <c r="O30" s="42">
        <v>9</v>
      </c>
      <c r="P30" s="178">
        <f>SUM(P11:P27)</f>
        <v>0</v>
      </c>
      <c r="Q30" s="180">
        <f>SUM(Q11:Q29)</f>
        <v>0</v>
      </c>
    </row>
    <row r="31" spans="1:17" ht="26.25" customHeight="1">
      <c r="A31" s="5"/>
      <c r="B31" s="5"/>
      <c r="C31" s="5"/>
      <c r="D31" s="5"/>
      <c r="E31" s="5"/>
      <c r="F31" s="840" t="s">
        <v>627</v>
      </c>
      <c r="G31" s="841"/>
      <c r="H31" s="841"/>
      <c r="I31" s="842"/>
      <c r="J31" s="276">
        <v>1</v>
      </c>
      <c r="K31" s="765"/>
      <c r="L31" s="766"/>
      <c r="M31" s="6"/>
      <c r="N31" s="300"/>
      <c r="O31" s="275"/>
      <c r="P31" s="275"/>
      <c r="Q31" s="275"/>
    </row>
    <row r="32" spans="1:17" ht="26.25" customHeight="1" thickBot="1">
      <c r="A32" s="5"/>
      <c r="B32" s="5"/>
      <c r="C32" s="5"/>
      <c r="D32" s="5"/>
      <c r="E32" s="5"/>
      <c r="F32" s="837" t="s">
        <v>628</v>
      </c>
      <c r="G32" s="838"/>
      <c r="H32" s="838"/>
      <c r="I32" s="839"/>
      <c r="J32" s="278">
        <v>2</v>
      </c>
      <c r="K32" s="763"/>
      <c r="L32" s="764"/>
      <c r="M32" s="6"/>
      <c r="N32" s="277" t="str">
        <f>A35</f>
        <v>Прокурор</v>
      </c>
      <c r="O32" s="275"/>
      <c r="P32" s="275"/>
      <c r="Q32" s="275"/>
    </row>
    <row r="33" spans="1:17" ht="19.5" thickBot="1">
      <c r="A33" s="5"/>
      <c r="B33" s="5"/>
      <c r="C33" s="5"/>
      <c r="D33" s="5"/>
      <c r="E33" s="5"/>
      <c r="F33" s="758" t="s">
        <v>5</v>
      </c>
      <c r="G33" s="759"/>
      <c r="H33" s="759"/>
      <c r="I33" s="760"/>
      <c r="J33" s="274">
        <v>3</v>
      </c>
      <c r="K33" s="756">
        <f>SUM(K31:L32)</f>
        <v>0</v>
      </c>
      <c r="L33" s="757"/>
      <c r="M33" s="6"/>
      <c r="N33" s="277">
        <f>A36</f>
        <v>0</v>
      </c>
      <c r="O33" s="275"/>
      <c r="P33" s="275"/>
      <c r="Q33" s="275"/>
    </row>
    <row r="34" spans="1:17" ht="18" customHeight="1">
      <c r="A34" s="10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  <c r="N34" s="279"/>
      <c r="O34" s="280"/>
      <c r="P34" s="281"/>
      <c r="Q34" s="282">
        <f>H37</f>
        <v>0</v>
      </c>
    </row>
    <row r="35" spans="1:17" ht="18.75">
      <c r="A35" s="301" t="s">
        <v>664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  <c r="N35" s="826" t="s">
        <v>629</v>
      </c>
      <c r="O35" s="827"/>
      <c r="P35" s="281"/>
      <c r="Q35" s="283" t="s">
        <v>630</v>
      </c>
    </row>
    <row r="36" spans="1:17" ht="18.75">
      <c r="A36" s="30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  <c r="N36" s="284"/>
      <c r="O36" s="275"/>
      <c r="P36" s="275"/>
      <c r="Q36" s="275"/>
    </row>
    <row r="37" spans="1:17" ht="19.5">
      <c r="A37" s="285"/>
      <c r="B37" s="286"/>
      <c r="C37" s="286"/>
      <c r="D37" s="286"/>
      <c r="E37" s="76"/>
      <c r="F37" s="76"/>
      <c r="G37" s="5"/>
      <c r="H37" s="761"/>
      <c r="I37" s="761"/>
      <c r="J37" s="761"/>
      <c r="K37" s="761"/>
      <c r="L37" s="761"/>
      <c r="M37" s="6"/>
      <c r="N37" s="6"/>
      <c r="O37" s="6"/>
      <c r="P37" s="6"/>
      <c r="Q37" s="6"/>
    </row>
    <row r="38" spans="1:17" ht="22.5" customHeight="1">
      <c r="A38" s="784" t="s">
        <v>629</v>
      </c>
      <c r="B38" s="784"/>
      <c r="C38" s="287"/>
      <c r="D38" s="287"/>
      <c r="E38" s="287"/>
      <c r="F38" s="287"/>
      <c r="G38" s="5"/>
      <c r="H38" s="762" t="s">
        <v>630</v>
      </c>
      <c r="I38" s="762"/>
      <c r="J38" s="762"/>
      <c r="K38" s="762"/>
      <c r="L38" s="762"/>
      <c r="M38" s="6"/>
      <c r="N38" s="18"/>
      <c r="O38" s="18"/>
      <c r="P38" s="18"/>
      <c r="Q38" s="18"/>
    </row>
    <row r="39" spans="1:17" ht="15.75">
      <c r="A39" s="76" t="s">
        <v>631</v>
      </c>
      <c r="B39" s="288"/>
      <c r="C39" s="289"/>
      <c r="D39" s="289"/>
      <c r="E39" s="289"/>
      <c r="F39" s="289"/>
      <c r="G39" s="5"/>
      <c r="H39" s="5"/>
      <c r="I39" s="5"/>
      <c r="J39" s="5"/>
      <c r="K39" s="5"/>
      <c r="L39" s="5"/>
      <c r="M39" s="6"/>
      <c r="N39" s="6"/>
      <c r="O39" s="6"/>
      <c r="P39" s="6"/>
      <c r="Q39" s="6"/>
    </row>
    <row r="40" spans="1:17" ht="15.75">
      <c r="A40" s="784" t="s">
        <v>630</v>
      </c>
      <c r="B40" s="784"/>
      <c r="C40" s="287"/>
      <c r="D40" s="287"/>
      <c r="E40" s="287"/>
      <c r="F40" s="287"/>
      <c r="G40" s="5"/>
      <c r="H40" s="5"/>
      <c r="I40" s="5"/>
      <c r="J40" s="5"/>
      <c r="K40" s="5"/>
      <c r="L40" s="5"/>
      <c r="M40" s="6"/>
      <c r="N40" s="6"/>
      <c r="O40" s="6"/>
      <c r="P40" s="6"/>
      <c r="Q40" s="6"/>
    </row>
    <row r="41" spans="1:17" ht="15.75">
      <c r="A41" s="290" t="s">
        <v>665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6"/>
      <c r="N41" s="6"/>
      <c r="O41" s="6"/>
      <c r="P41" s="6"/>
      <c r="Q41" s="6"/>
    </row>
    <row r="42" spans="1:17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  <c r="N42" s="6"/>
      <c r="O42" s="6"/>
      <c r="P42" s="6"/>
      <c r="Q42" s="6"/>
    </row>
    <row r="43" spans="1:17" ht="15.75">
      <c r="A43" s="76" t="s">
        <v>666</v>
      </c>
      <c r="B43" s="76"/>
      <c r="C43" s="76"/>
      <c r="D43" s="76"/>
      <c r="E43" s="76"/>
      <c r="F43" s="76"/>
      <c r="G43" s="5"/>
      <c r="H43" s="5"/>
      <c r="I43" s="5"/>
      <c r="J43" s="5"/>
      <c r="K43" s="5"/>
      <c r="L43" s="5"/>
      <c r="M43" s="6"/>
      <c r="N43" s="6"/>
      <c r="O43" s="6"/>
      <c r="P43" s="6"/>
      <c r="Q43" s="6"/>
    </row>
    <row r="44" spans="1:13" ht="15.75">
      <c r="A44" s="286" t="s">
        <v>632</v>
      </c>
      <c r="B44" s="286"/>
      <c r="C44" s="76"/>
      <c r="D44" s="76"/>
      <c r="E44" s="76"/>
      <c r="F44" s="76"/>
      <c r="G44" s="5"/>
      <c r="H44" s="5"/>
      <c r="I44" s="5"/>
      <c r="J44" s="5"/>
      <c r="K44" s="5"/>
      <c r="L44" s="5"/>
      <c r="M44" s="6"/>
    </row>
    <row r="45" spans="1:12" ht="15.75">
      <c r="A45" s="291" t="s">
        <v>633</v>
      </c>
      <c r="B45" s="291"/>
      <c r="C45" s="76"/>
      <c r="D45" s="76"/>
      <c r="E45" s="76"/>
      <c r="F45" s="76"/>
      <c r="G45" s="5"/>
      <c r="H45" s="5"/>
      <c r="I45" s="5"/>
      <c r="J45" s="5"/>
      <c r="K45" s="5"/>
      <c r="L45" s="5"/>
    </row>
  </sheetData>
  <sheetProtection sheet="1" objects="1" scenarios="1"/>
  <mergeCells count="107">
    <mergeCell ref="F16:H17"/>
    <mergeCell ref="Q21:Q22"/>
    <mergeCell ref="Q19:Q20"/>
    <mergeCell ref="N8:Q8"/>
    <mergeCell ref="N14:N16"/>
    <mergeCell ref="O14:O16"/>
    <mergeCell ref="P14:P16"/>
    <mergeCell ref="Q14:Q16"/>
    <mergeCell ref="N11:N13"/>
    <mergeCell ref="P19:P20"/>
    <mergeCell ref="F32:I32"/>
    <mergeCell ref="F31:I31"/>
    <mergeCell ref="F30:I30"/>
    <mergeCell ref="F25:H25"/>
    <mergeCell ref="F26:H26"/>
    <mergeCell ref="F27:H27"/>
    <mergeCell ref="O17:O18"/>
    <mergeCell ref="A20:B20"/>
    <mergeCell ref="F18:H18"/>
    <mergeCell ref="F19:H19"/>
    <mergeCell ref="L16:L17"/>
    <mergeCell ref="K16:K17"/>
    <mergeCell ref="J16:J17"/>
    <mergeCell ref="I16:I17"/>
    <mergeCell ref="A19:B19"/>
    <mergeCell ref="F20:H20"/>
    <mergeCell ref="N35:O35"/>
    <mergeCell ref="N28:N29"/>
    <mergeCell ref="O28:O29"/>
    <mergeCell ref="N21:N22"/>
    <mergeCell ref="O21:O22"/>
    <mergeCell ref="N19:N20"/>
    <mergeCell ref="O19:O20"/>
    <mergeCell ref="O26:O27"/>
    <mergeCell ref="P28:P29"/>
    <mergeCell ref="P21:P22"/>
    <mergeCell ref="Q28:Q29"/>
    <mergeCell ref="Q26:Q27"/>
    <mergeCell ref="P26:P27"/>
    <mergeCell ref="N26:N27"/>
    <mergeCell ref="Q23:Q25"/>
    <mergeCell ref="P23:P25"/>
    <mergeCell ref="O23:O25"/>
    <mergeCell ref="N23:N25"/>
    <mergeCell ref="O11:O13"/>
    <mergeCell ref="P11:P13"/>
    <mergeCell ref="Q11:Q13"/>
    <mergeCell ref="P17:P18"/>
    <mergeCell ref="Q17:Q18"/>
    <mergeCell ref="J8:L8"/>
    <mergeCell ref="J12:L12"/>
    <mergeCell ref="J11:L11"/>
    <mergeCell ref="J10:L10"/>
    <mergeCell ref="N17:N18"/>
    <mergeCell ref="J7:L7"/>
    <mergeCell ref="A2:H2"/>
    <mergeCell ref="A3:H3"/>
    <mergeCell ref="A4:H4"/>
    <mergeCell ref="B8:H8"/>
    <mergeCell ref="B6:H6"/>
    <mergeCell ref="N1:Q1"/>
    <mergeCell ref="N2:Q2"/>
    <mergeCell ref="N3:N5"/>
    <mergeCell ref="O3:Q3"/>
    <mergeCell ref="O4:O5"/>
    <mergeCell ref="P4:P5"/>
    <mergeCell ref="Q4:Q5"/>
    <mergeCell ref="G24:H24"/>
    <mergeCell ref="F23:H23"/>
    <mergeCell ref="J9:L9"/>
    <mergeCell ref="B9:H9"/>
    <mergeCell ref="C16:C17"/>
    <mergeCell ref="A16:B17"/>
    <mergeCell ref="A18:B18"/>
    <mergeCell ref="D16:D17"/>
    <mergeCell ref="F21:H21"/>
    <mergeCell ref="F22:H22"/>
    <mergeCell ref="A38:B38"/>
    <mergeCell ref="A40:B40"/>
    <mergeCell ref="A5:H5"/>
    <mergeCell ref="A12:H12"/>
    <mergeCell ref="B10:H10"/>
    <mergeCell ref="A11:H11"/>
    <mergeCell ref="A13:H13"/>
    <mergeCell ref="B7:H7"/>
    <mergeCell ref="A6:A10"/>
    <mergeCell ref="A29:B29"/>
    <mergeCell ref="K29:L29"/>
    <mergeCell ref="J5:L5"/>
    <mergeCell ref="J4:L4"/>
    <mergeCell ref="J3:L3"/>
    <mergeCell ref="J2:L2"/>
    <mergeCell ref="A21:A22"/>
    <mergeCell ref="A25:B25"/>
    <mergeCell ref="J6:L6"/>
    <mergeCell ref="F29:I29"/>
    <mergeCell ref="J13:L13"/>
    <mergeCell ref="K33:L33"/>
    <mergeCell ref="F33:I33"/>
    <mergeCell ref="H37:L37"/>
    <mergeCell ref="H38:L38"/>
    <mergeCell ref="A27:B27"/>
    <mergeCell ref="A23:B23"/>
    <mergeCell ref="A24:B24"/>
    <mergeCell ref="K32:L32"/>
    <mergeCell ref="K31:L31"/>
    <mergeCell ref="K30:L30"/>
  </mergeCells>
  <dataValidations count="3">
    <dataValidation type="custom" allowBlank="1" showInputMessage="1" showErrorMessage="1" sqref="P28:P29">
      <formula1>"x"</formula1>
    </dataValidation>
    <dataValidation type="whole" operator="notBetween" allowBlank="1" showInputMessage="1" showErrorMessage="1" errorTitle="Форма П" error="Повинно бути введено ціле число" sqref="P30:Q30">
      <formula1>-100</formula1>
      <formula2>0</formula2>
    </dataValidation>
    <dataValidation type="whole" operator="notBetween" allowBlank="1" showInputMessage="1" showErrorMessage="1" sqref="D19:D29 Q28:Q29 Q21:Q26 J19:L27 N7:Q7 Q11:Q17 J4:L13 Q19 K31:L3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horizontalDpi="600" verticalDpi="600" orientation="portrait" paperSize="9" scale="80" r:id="rId1"/>
  <colBreaks count="1" manualBreakCount="1">
    <brk id="12" max="4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G36"/>
  <sheetViews>
    <sheetView zoomScale="70" zoomScaleNormal="70" zoomScalePageLayoutView="0" workbookViewId="0" topLeftCell="A10">
      <selection activeCell="G24" sqref="G24"/>
    </sheetView>
  </sheetViews>
  <sheetFormatPr defaultColWidth="8.796875" defaultRowHeight="15"/>
  <cols>
    <col min="1" max="1" width="19.19921875" style="7" customWidth="1"/>
    <col min="2" max="2" width="8.59765625" style="7" customWidth="1"/>
    <col min="3" max="4" width="6.69921875" style="7" customWidth="1"/>
    <col min="5" max="5" width="12" style="7" customWidth="1"/>
    <col min="6" max="6" width="15" style="7" customWidth="1"/>
    <col min="7" max="7" width="18.3984375" style="7" customWidth="1"/>
    <col min="8" max="16384" width="9" style="7" customWidth="1"/>
  </cols>
  <sheetData>
    <row r="1" spans="1:7" ht="18.75" customHeight="1">
      <c r="A1" s="6"/>
      <c r="B1" s="6"/>
      <c r="C1" s="6"/>
      <c r="D1" s="6"/>
      <c r="E1" s="6"/>
      <c r="F1" s="6"/>
      <c r="G1" s="6"/>
    </row>
    <row r="2" spans="1:7" ht="20.25" customHeight="1">
      <c r="A2" s="857" t="s">
        <v>154</v>
      </c>
      <c r="B2" s="857"/>
      <c r="C2" s="857"/>
      <c r="D2" s="857"/>
      <c r="E2" s="857"/>
      <c r="F2" s="857"/>
      <c r="G2" s="857"/>
    </row>
    <row r="3" spans="1:7" ht="45" customHeight="1">
      <c r="A3" s="6"/>
      <c r="B3" s="6"/>
      <c r="C3" s="6"/>
      <c r="D3" s="6"/>
      <c r="E3" s="6"/>
      <c r="F3" s="6"/>
      <c r="G3" s="6"/>
    </row>
    <row r="4" spans="1:7" ht="25.5" customHeight="1">
      <c r="A4" s="858" t="s">
        <v>123</v>
      </c>
      <c r="B4" s="858"/>
      <c r="C4" s="858"/>
      <c r="D4" s="858"/>
      <c r="E4" s="858"/>
      <c r="F4" s="858"/>
      <c r="G4" s="858"/>
    </row>
    <row r="5" spans="1:7" ht="21" customHeight="1">
      <c r="A5" s="858" t="s">
        <v>8</v>
      </c>
      <c r="B5" s="858"/>
      <c r="C5" s="858"/>
      <c r="D5" s="858"/>
      <c r="E5" s="858"/>
      <c r="F5" s="858"/>
      <c r="G5" s="858"/>
    </row>
    <row r="6" spans="1:7" ht="15.75">
      <c r="A6" s="6"/>
      <c r="B6" s="6"/>
      <c r="C6" s="6"/>
      <c r="D6" s="6"/>
      <c r="E6" s="6"/>
      <c r="F6" s="6"/>
      <c r="G6" s="6"/>
    </row>
    <row r="7" spans="1:7" ht="21" customHeight="1">
      <c r="A7" s="859" t="s">
        <v>667</v>
      </c>
      <c r="B7" s="859"/>
      <c r="C7" s="859"/>
      <c r="D7" s="859"/>
      <c r="E7" s="859"/>
      <c r="F7" s="859"/>
      <c r="G7" s="859"/>
    </row>
    <row r="8" spans="1:7" ht="15" customHeight="1">
      <c r="A8" s="856"/>
      <c r="B8" s="856"/>
      <c r="C8" s="856"/>
      <c r="D8" s="856"/>
      <c r="E8" s="856"/>
      <c r="F8" s="856"/>
      <c r="G8" s="856"/>
    </row>
    <row r="9" spans="1:7" ht="15" customHeight="1">
      <c r="A9" s="6"/>
      <c r="B9" s="6"/>
      <c r="C9" s="6"/>
      <c r="D9" s="6"/>
      <c r="E9" s="6"/>
      <c r="F9" s="6"/>
      <c r="G9" s="6"/>
    </row>
    <row r="10" spans="1:7" ht="33.75" customHeight="1">
      <c r="A10" s="869" t="s">
        <v>9</v>
      </c>
      <c r="B10" s="869"/>
      <c r="C10" s="869"/>
      <c r="D10" s="869"/>
      <c r="E10" s="16" t="s">
        <v>88</v>
      </c>
      <c r="F10" s="866" t="s">
        <v>112</v>
      </c>
      <c r="G10" s="866"/>
    </row>
    <row r="11" spans="1:7" ht="30" customHeight="1">
      <c r="A11" s="855" t="s">
        <v>525</v>
      </c>
      <c r="B11" s="855"/>
      <c r="C11" s="855"/>
      <c r="D11" s="855"/>
      <c r="E11" s="17" t="s">
        <v>163</v>
      </c>
      <c r="F11" s="867" t="s">
        <v>0</v>
      </c>
      <c r="G11" s="868"/>
    </row>
    <row r="12" spans="1:7" ht="30" customHeight="1">
      <c r="A12" s="855" t="s">
        <v>526</v>
      </c>
      <c r="B12" s="855"/>
      <c r="C12" s="855"/>
      <c r="D12" s="855"/>
      <c r="E12" s="17" t="s">
        <v>164</v>
      </c>
      <c r="F12" s="866" t="s">
        <v>111</v>
      </c>
      <c r="G12" s="866"/>
    </row>
    <row r="13" spans="1:7" ht="30" customHeight="1">
      <c r="A13" s="855" t="s">
        <v>527</v>
      </c>
      <c r="B13" s="855"/>
      <c r="C13" s="855"/>
      <c r="D13" s="855"/>
      <c r="E13" s="17" t="s">
        <v>163</v>
      </c>
      <c r="F13" s="860" t="s">
        <v>528</v>
      </c>
      <c r="G13" s="861"/>
    </row>
    <row r="14" spans="1:7" ht="30" customHeight="1">
      <c r="A14" s="855" t="s">
        <v>529</v>
      </c>
      <c r="B14" s="855"/>
      <c r="C14" s="855"/>
      <c r="D14" s="855"/>
      <c r="E14" s="17" t="s">
        <v>163</v>
      </c>
      <c r="F14" s="860"/>
      <c r="G14" s="861"/>
    </row>
    <row r="15" spans="1:7" ht="42" customHeight="1">
      <c r="A15" s="855" t="s">
        <v>530</v>
      </c>
      <c r="B15" s="855"/>
      <c r="C15" s="855"/>
      <c r="D15" s="855"/>
      <c r="E15" s="17" t="s">
        <v>165</v>
      </c>
      <c r="F15" s="860"/>
      <c r="G15" s="861"/>
    </row>
    <row r="16" spans="1:7" ht="30" customHeight="1">
      <c r="A16" s="855" t="s">
        <v>531</v>
      </c>
      <c r="B16" s="855"/>
      <c r="C16" s="855"/>
      <c r="D16" s="855"/>
      <c r="E16" s="17" t="s">
        <v>165</v>
      </c>
      <c r="F16" s="860"/>
      <c r="G16" s="861"/>
    </row>
    <row r="17" spans="1:7" ht="49.5" customHeight="1">
      <c r="A17" s="855" t="s">
        <v>532</v>
      </c>
      <c r="B17" s="855"/>
      <c r="C17" s="855"/>
      <c r="D17" s="855"/>
      <c r="E17" s="17" t="s">
        <v>166</v>
      </c>
      <c r="F17" s="860"/>
      <c r="G17" s="861"/>
    </row>
    <row r="18" spans="1:7" ht="41.25" customHeight="1">
      <c r="A18" s="855" t="s">
        <v>533</v>
      </c>
      <c r="B18" s="855"/>
      <c r="C18" s="855"/>
      <c r="D18" s="855"/>
      <c r="E18" s="17" t="s">
        <v>164</v>
      </c>
      <c r="F18" s="862" t="s">
        <v>155</v>
      </c>
      <c r="G18" s="862"/>
    </row>
    <row r="19" spans="1:7" ht="41.25" customHeight="1">
      <c r="A19" s="855" t="s">
        <v>534</v>
      </c>
      <c r="B19" s="855"/>
      <c r="C19" s="855"/>
      <c r="D19" s="855"/>
      <c r="E19" s="17" t="s">
        <v>167</v>
      </c>
      <c r="F19" s="18"/>
      <c r="G19" s="18"/>
    </row>
    <row r="20" spans="1:7" ht="24.75" customHeight="1" thickBot="1">
      <c r="A20" s="6"/>
      <c r="B20" s="6"/>
      <c r="C20" s="6"/>
      <c r="D20" s="6"/>
      <c r="E20" s="6"/>
      <c r="F20" s="6"/>
      <c r="G20" s="6"/>
    </row>
    <row r="21" spans="1:7" ht="23.25" customHeight="1">
      <c r="A21" s="19" t="s">
        <v>10</v>
      </c>
      <c r="B21" s="20"/>
      <c r="C21" s="20"/>
      <c r="D21" s="20"/>
      <c r="E21" s="20"/>
      <c r="F21" s="20"/>
      <c r="G21" s="21"/>
    </row>
    <row r="22" spans="1:7" ht="19.5">
      <c r="A22" s="22" t="s">
        <v>11</v>
      </c>
      <c r="B22" s="23" t="s">
        <v>668</v>
      </c>
      <c r="C22" s="24"/>
      <c r="D22" s="24"/>
      <c r="E22" s="24"/>
      <c r="F22" s="24"/>
      <c r="G22" s="25"/>
    </row>
    <row r="23" spans="1:7" ht="19.5">
      <c r="A23" s="22" t="s">
        <v>12</v>
      </c>
      <c r="B23" s="23"/>
      <c r="C23" s="26"/>
      <c r="D23" s="26"/>
      <c r="E23" s="26"/>
      <c r="F23" s="26"/>
      <c r="G23" s="27"/>
    </row>
    <row r="24" spans="1:7" ht="15.75" customHeight="1">
      <c r="A24" s="28"/>
      <c r="B24" s="29"/>
      <c r="C24" s="29"/>
      <c r="D24" s="29"/>
      <c r="E24" s="29"/>
      <c r="F24" s="29"/>
      <c r="G24" s="30"/>
    </row>
    <row r="25" spans="1:7" ht="16.5" thickBot="1">
      <c r="A25" s="863" t="s">
        <v>13</v>
      </c>
      <c r="B25" s="864"/>
      <c r="C25" s="864"/>
      <c r="D25" s="864"/>
      <c r="E25" s="864"/>
      <c r="F25" s="864"/>
      <c r="G25" s="865"/>
    </row>
    <row r="26" spans="1:7" ht="15.75">
      <c r="A26" s="6"/>
      <c r="B26" s="6"/>
      <c r="C26" s="6"/>
      <c r="D26" s="6"/>
      <c r="E26" s="6"/>
      <c r="F26" s="6"/>
      <c r="G26" s="6"/>
    </row>
    <row r="27" spans="1:7" ht="15.75">
      <c r="A27" s="6"/>
      <c r="B27" s="6"/>
      <c r="C27" s="6"/>
      <c r="D27" s="6"/>
      <c r="E27" s="6"/>
      <c r="F27" s="6"/>
      <c r="G27" s="6"/>
    </row>
    <row r="28" spans="1:7" ht="15.75">
      <c r="A28" s="6"/>
      <c r="B28" s="6"/>
      <c r="C28" s="6"/>
      <c r="D28" s="6"/>
      <c r="E28" s="6"/>
      <c r="F28" s="6"/>
      <c r="G28" s="6"/>
    </row>
    <row r="29" spans="1:7" ht="15.75">
      <c r="A29" s="6"/>
      <c r="B29" s="6"/>
      <c r="C29" s="6"/>
      <c r="D29" s="6"/>
      <c r="E29" s="6"/>
      <c r="F29" s="6"/>
      <c r="G29" s="6"/>
    </row>
    <row r="30" spans="1:7" ht="15.75">
      <c r="A30" s="6"/>
      <c r="B30" s="6"/>
      <c r="C30" s="6"/>
      <c r="D30" s="6"/>
      <c r="E30" s="6"/>
      <c r="F30" s="6"/>
      <c r="G30" s="6"/>
    </row>
    <row r="32" spans="1:7" ht="15.75">
      <c r="A32" s="6"/>
      <c r="B32" s="6"/>
      <c r="C32" s="6"/>
      <c r="D32" s="6"/>
      <c r="E32" s="6"/>
      <c r="F32" s="6"/>
      <c r="G32" s="6"/>
    </row>
    <row r="33" spans="1:7" ht="15.75">
      <c r="A33" s="6"/>
      <c r="B33" s="6"/>
      <c r="C33" s="6"/>
      <c r="D33" s="6"/>
      <c r="E33" s="6"/>
      <c r="F33" s="6"/>
      <c r="G33" s="6"/>
    </row>
    <row r="34" spans="1:7" ht="15.75">
      <c r="A34" s="6"/>
      <c r="B34" s="6"/>
      <c r="C34" s="6"/>
      <c r="D34" s="6"/>
      <c r="E34" s="6"/>
      <c r="F34" s="6"/>
      <c r="G34" s="6"/>
    </row>
    <row r="35" spans="1:7" ht="15.75">
      <c r="A35" s="6"/>
      <c r="B35" s="6"/>
      <c r="C35" s="6"/>
      <c r="D35" s="6"/>
      <c r="E35" s="6"/>
      <c r="F35" s="6"/>
      <c r="G35" s="6"/>
    </row>
    <row r="36" spans="1:7" ht="15.75">
      <c r="A36" s="6"/>
      <c r="B36" s="6"/>
      <c r="C36" s="6"/>
      <c r="D36" s="6"/>
      <c r="E36" s="6"/>
      <c r="F36" s="6"/>
      <c r="G36" s="6"/>
    </row>
  </sheetData>
  <sheetProtection/>
  <mergeCells count="21">
    <mergeCell ref="A11:D11"/>
    <mergeCell ref="F12:G12"/>
    <mergeCell ref="A13:D13"/>
    <mergeCell ref="A15:D15"/>
    <mergeCell ref="A16:D16"/>
    <mergeCell ref="A19:D19"/>
    <mergeCell ref="F13:G17"/>
    <mergeCell ref="A18:D18"/>
    <mergeCell ref="F18:G18"/>
    <mergeCell ref="A17:D17"/>
    <mergeCell ref="A25:G25"/>
    <mergeCell ref="A14:D14"/>
    <mergeCell ref="A8:G8"/>
    <mergeCell ref="A2:G2"/>
    <mergeCell ref="A4:G4"/>
    <mergeCell ref="A5:G5"/>
    <mergeCell ref="A7:G7"/>
    <mergeCell ref="F10:G10"/>
    <mergeCell ref="F11:G11"/>
    <mergeCell ref="A12:D12"/>
    <mergeCell ref="A10:D10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0"/>
  <dimension ref="D8:AC2771"/>
  <sheetViews>
    <sheetView zoomScalePageLayoutView="0" workbookViewId="0" topLeftCell="A1">
      <selection activeCell="A1" sqref="A1"/>
    </sheetView>
  </sheetViews>
  <sheetFormatPr defaultColWidth="8.796875" defaultRowHeight="15"/>
  <sheetData>
    <row r="8" spans="5:13" ht="15.75">
      <c r="E8">
        <v>2</v>
      </c>
      <c r="I8">
        <v>6</v>
      </c>
      <c r="J8">
        <v>12</v>
      </c>
      <c r="K8">
        <v>26</v>
      </c>
      <c r="L8">
        <v>26</v>
      </c>
      <c r="M8">
        <v>7</v>
      </c>
    </row>
    <row r="12" ht="15.75">
      <c r="O12" t="s">
        <v>139</v>
      </c>
    </row>
    <row r="17" ht="15.75">
      <c r="O17" t="s">
        <v>139</v>
      </c>
    </row>
    <row r="35" spans="13:15" ht="15.75">
      <c r="M35" t="s">
        <v>139</v>
      </c>
      <c r="N35" t="s">
        <v>139</v>
      </c>
      <c r="O35" t="s">
        <v>139</v>
      </c>
    </row>
    <row r="36" spans="13:15" ht="15.75">
      <c r="M36" t="s">
        <v>139</v>
      </c>
      <c r="N36" t="s">
        <v>139</v>
      </c>
      <c r="O36" t="s">
        <v>139</v>
      </c>
    </row>
    <row r="44" spans="5:13" ht="15.75">
      <c r="E44">
        <v>1</v>
      </c>
      <c r="I44">
        <v>5</v>
      </c>
      <c r="J44">
        <v>5</v>
      </c>
      <c r="K44">
        <v>26</v>
      </c>
      <c r="L44">
        <v>26</v>
      </c>
      <c r="M44">
        <v>7</v>
      </c>
    </row>
    <row r="46" spans="5:13" ht="15.75">
      <c r="E46">
        <v>1</v>
      </c>
      <c r="I46">
        <v>3</v>
      </c>
      <c r="J46">
        <v>5</v>
      </c>
      <c r="K46">
        <v>16</v>
      </c>
      <c r="L46">
        <v>16</v>
      </c>
      <c r="M46">
        <v>7</v>
      </c>
    </row>
    <row r="49" spans="9:12" ht="15.75">
      <c r="I49">
        <v>2</v>
      </c>
      <c r="K49">
        <v>10</v>
      </c>
      <c r="L49">
        <v>10</v>
      </c>
    </row>
    <row r="52" spans="5:10" ht="15.75">
      <c r="E52">
        <v>1</v>
      </c>
      <c r="I52">
        <v>1</v>
      </c>
      <c r="J52">
        <v>7</v>
      </c>
    </row>
    <row r="53" spans="5:10" ht="15.75">
      <c r="E53">
        <v>1</v>
      </c>
      <c r="I53">
        <v>1</v>
      </c>
      <c r="J53">
        <v>7</v>
      </c>
    </row>
    <row r="66" ht="15.75">
      <c r="J66">
        <v>6</v>
      </c>
    </row>
    <row r="67" ht="15.75">
      <c r="J67">
        <v>1</v>
      </c>
    </row>
    <row r="68" ht="15.75">
      <c r="J68">
        <v>1</v>
      </c>
    </row>
    <row r="69" spans="5:11" ht="15.75">
      <c r="E69">
        <v>2</v>
      </c>
      <c r="I69">
        <v>5</v>
      </c>
      <c r="J69">
        <v>5</v>
      </c>
      <c r="K69">
        <v>26</v>
      </c>
    </row>
    <row r="77" spans="5:11" ht="15.75">
      <c r="E77">
        <v>1</v>
      </c>
      <c r="I77">
        <v>2</v>
      </c>
      <c r="K77">
        <v>26</v>
      </c>
    </row>
    <row r="80" spans="5:11" ht="15.75">
      <c r="E80">
        <v>1</v>
      </c>
      <c r="I80">
        <v>2</v>
      </c>
      <c r="K80">
        <v>26</v>
      </c>
    </row>
    <row r="81" spans="5:9" ht="15.75">
      <c r="E81">
        <v>1</v>
      </c>
      <c r="I81">
        <v>1</v>
      </c>
    </row>
    <row r="82" spans="5:9" ht="15.75">
      <c r="E82">
        <v>1</v>
      </c>
      <c r="I82">
        <v>1</v>
      </c>
    </row>
    <row r="96" spans="6:13" ht="15.75">
      <c r="F96" t="s">
        <v>139</v>
      </c>
      <c r="G96" t="s">
        <v>139</v>
      </c>
      <c r="H96" t="s">
        <v>139</v>
      </c>
      <c r="I96" t="s">
        <v>139</v>
      </c>
      <c r="J96" t="s">
        <v>139</v>
      </c>
      <c r="K96" t="s">
        <v>139</v>
      </c>
      <c r="L96" t="s">
        <v>139</v>
      </c>
      <c r="M96" t="s">
        <v>139</v>
      </c>
    </row>
    <row r="128" ht="15.75">
      <c r="AC128" t="s">
        <v>139</v>
      </c>
    </row>
    <row r="129" spans="28:29" ht="15.75">
      <c r="AB129" t="s">
        <v>139</v>
      </c>
      <c r="AC129" t="s">
        <v>139</v>
      </c>
    </row>
    <row r="130" spans="28:29" ht="15.75">
      <c r="AB130" t="s">
        <v>139</v>
      </c>
      <c r="AC130" t="s">
        <v>139</v>
      </c>
    </row>
    <row r="132" spans="28:29" ht="15.75">
      <c r="AB132" t="s">
        <v>139</v>
      </c>
      <c r="AC132" t="s">
        <v>139</v>
      </c>
    </row>
    <row r="133" spans="28:29" ht="15.75">
      <c r="AB133" t="s">
        <v>139</v>
      </c>
      <c r="AC133" t="s">
        <v>139</v>
      </c>
    </row>
    <row r="175" spans="12:13" ht="15.75">
      <c r="L175" t="s">
        <v>139</v>
      </c>
      <c r="M175" t="s">
        <v>139</v>
      </c>
    </row>
    <row r="176" spans="12:13" ht="15.75">
      <c r="L176" t="s">
        <v>139</v>
      </c>
      <c r="M176" t="s">
        <v>139</v>
      </c>
    </row>
    <row r="177" spans="12:13" ht="15.75">
      <c r="L177" t="s">
        <v>139</v>
      </c>
      <c r="M177" t="s">
        <v>139</v>
      </c>
    </row>
    <row r="178" spans="12:13" ht="15.75">
      <c r="L178" t="s">
        <v>139</v>
      </c>
      <c r="M178" t="s">
        <v>139</v>
      </c>
    </row>
    <row r="187" spans="5:25" ht="15.75">
      <c r="E187">
        <v>26</v>
      </c>
      <c r="F187">
        <v>208</v>
      </c>
      <c r="G187">
        <v>214</v>
      </c>
      <c r="H187">
        <v>12</v>
      </c>
      <c r="I187">
        <v>1</v>
      </c>
      <c r="J187">
        <v>1</v>
      </c>
      <c r="K187">
        <v>1</v>
      </c>
      <c r="Q187">
        <v>1</v>
      </c>
      <c r="R187">
        <v>1</v>
      </c>
      <c r="S187">
        <v>110</v>
      </c>
      <c r="T187">
        <v>4</v>
      </c>
      <c r="U187">
        <v>94</v>
      </c>
      <c r="V187">
        <v>4</v>
      </c>
      <c r="W187">
        <v>60</v>
      </c>
      <c r="Y187">
        <v>60</v>
      </c>
    </row>
    <row r="188" spans="5:21" ht="15.75">
      <c r="E188">
        <v>25</v>
      </c>
      <c r="H188">
        <v>11</v>
      </c>
      <c r="S188">
        <v>106</v>
      </c>
      <c r="U188">
        <v>90</v>
      </c>
    </row>
    <row r="189" spans="10:18" ht="15.75">
      <c r="J189" t="s">
        <v>139</v>
      </c>
      <c r="K189" t="s">
        <v>139</v>
      </c>
      <c r="Q189" t="s">
        <v>139</v>
      </c>
      <c r="R189" t="s">
        <v>139</v>
      </c>
    </row>
    <row r="190" spans="5:25" ht="15.75">
      <c r="E190">
        <v>1</v>
      </c>
      <c r="F190">
        <v>208</v>
      </c>
      <c r="G190">
        <v>214</v>
      </c>
      <c r="H190">
        <v>1</v>
      </c>
      <c r="J190">
        <v>1</v>
      </c>
      <c r="K190">
        <v>1</v>
      </c>
      <c r="Q190">
        <v>1</v>
      </c>
      <c r="R190">
        <v>1</v>
      </c>
      <c r="S190">
        <v>4</v>
      </c>
      <c r="T190">
        <v>4</v>
      </c>
      <c r="U190">
        <v>4</v>
      </c>
      <c r="V190">
        <v>4</v>
      </c>
      <c r="W190">
        <v>60</v>
      </c>
      <c r="Y190">
        <v>60</v>
      </c>
    </row>
    <row r="191" ht="15.75">
      <c r="I191">
        <v>1</v>
      </c>
    </row>
    <row r="192" spans="6:25" ht="15.75">
      <c r="F192" t="s">
        <v>139</v>
      </c>
      <c r="G192" t="s">
        <v>139</v>
      </c>
      <c r="Q192" t="s">
        <v>139</v>
      </c>
      <c r="R192" t="s">
        <v>139</v>
      </c>
      <c r="S192" t="s">
        <v>139</v>
      </c>
      <c r="T192" t="s">
        <v>139</v>
      </c>
      <c r="U192" t="s">
        <v>139</v>
      </c>
      <c r="V192" t="s">
        <v>139</v>
      </c>
      <c r="W192" t="s">
        <v>139</v>
      </c>
      <c r="X192" t="s">
        <v>139</v>
      </c>
      <c r="Y192" t="s">
        <v>139</v>
      </c>
    </row>
    <row r="193" spans="18:25" ht="15.75">
      <c r="R193" t="s">
        <v>139</v>
      </c>
      <c r="T193" t="s">
        <v>139</v>
      </c>
      <c r="V193" t="s">
        <v>139</v>
      </c>
      <c r="Y193" t="s">
        <v>139</v>
      </c>
    </row>
    <row r="194" spans="18:25" ht="15.75">
      <c r="R194" t="s">
        <v>139</v>
      </c>
      <c r="T194" t="s">
        <v>139</v>
      </c>
      <c r="V194" t="s">
        <v>139</v>
      </c>
      <c r="Y194" t="s">
        <v>139</v>
      </c>
    </row>
    <row r="195" spans="18:25" ht="15.75">
      <c r="R195" t="s">
        <v>139</v>
      </c>
      <c r="T195" t="s">
        <v>139</v>
      </c>
      <c r="V195" t="s">
        <v>139</v>
      </c>
      <c r="Y195" t="s">
        <v>139</v>
      </c>
    </row>
    <row r="196" spans="18:25" ht="15.75">
      <c r="R196" t="s">
        <v>139</v>
      </c>
      <c r="T196" t="s">
        <v>139</v>
      </c>
      <c r="V196" t="s">
        <v>139</v>
      </c>
      <c r="Y196" t="s">
        <v>139</v>
      </c>
    </row>
    <row r="197" spans="5:25" ht="15.75">
      <c r="E197">
        <v>26</v>
      </c>
      <c r="F197">
        <v>208</v>
      </c>
      <c r="G197">
        <v>214</v>
      </c>
      <c r="H197">
        <v>12</v>
      </c>
      <c r="I197">
        <v>1</v>
      </c>
      <c r="J197">
        <v>1</v>
      </c>
      <c r="K197">
        <v>1</v>
      </c>
      <c r="Q197">
        <v>1</v>
      </c>
      <c r="R197">
        <v>1</v>
      </c>
      <c r="S197">
        <v>110</v>
      </c>
      <c r="T197">
        <v>4</v>
      </c>
      <c r="U197">
        <v>94</v>
      </c>
      <c r="V197">
        <v>4</v>
      </c>
      <c r="W197">
        <v>60</v>
      </c>
      <c r="Y197">
        <v>60</v>
      </c>
    </row>
    <row r="204" spans="5:25" ht="15.75">
      <c r="E204">
        <v>1</v>
      </c>
      <c r="F204">
        <v>208</v>
      </c>
      <c r="G204">
        <v>214</v>
      </c>
      <c r="J204">
        <v>1</v>
      </c>
      <c r="K204">
        <v>1</v>
      </c>
      <c r="Q204">
        <v>1</v>
      </c>
      <c r="R204">
        <v>1</v>
      </c>
      <c r="S204">
        <v>4</v>
      </c>
      <c r="T204">
        <v>4</v>
      </c>
      <c r="U204">
        <v>4</v>
      </c>
      <c r="V204">
        <v>4</v>
      </c>
      <c r="W204">
        <v>60</v>
      </c>
      <c r="Y204">
        <v>60</v>
      </c>
    </row>
    <row r="208" spans="18:25" ht="15.75">
      <c r="R208" t="s">
        <v>139</v>
      </c>
      <c r="T208" t="s">
        <v>139</v>
      </c>
      <c r="V208" t="s">
        <v>139</v>
      </c>
      <c r="Y208" t="s">
        <v>139</v>
      </c>
    </row>
    <row r="213" spans="5:21" ht="15.75">
      <c r="E213">
        <v>25</v>
      </c>
      <c r="I213">
        <v>1</v>
      </c>
      <c r="S213">
        <v>106</v>
      </c>
      <c r="U213">
        <v>90</v>
      </c>
    </row>
    <row r="246" spans="5:29" ht="15.75">
      <c r="E246">
        <v>10</v>
      </c>
      <c r="F246" t="s">
        <v>139</v>
      </c>
      <c r="H246">
        <v>10</v>
      </c>
      <c r="T246" t="s">
        <v>139</v>
      </c>
      <c r="W246" t="s">
        <v>139</v>
      </c>
      <c r="Z246" t="s">
        <v>139</v>
      </c>
      <c r="AC246" t="s">
        <v>139</v>
      </c>
    </row>
    <row r="248" spans="5:29" ht="15.75">
      <c r="E248">
        <v>5</v>
      </c>
      <c r="F248" t="s">
        <v>139</v>
      </c>
      <c r="H248">
        <v>5</v>
      </c>
      <c r="T248" t="s">
        <v>139</v>
      </c>
      <c r="W248" t="s">
        <v>139</v>
      </c>
      <c r="Z248" t="s">
        <v>139</v>
      </c>
      <c r="AC248" t="s">
        <v>139</v>
      </c>
    </row>
    <row r="249" spans="5:29" ht="15.75">
      <c r="E249">
        <v>4</v>
      </c>
      <c r="F249" t="s">
        <v>139</v>
      </c>
      <c r="H249">
        <v>4</v>
      </c>
      <c r="T249" t="s">
        <v>139</v>
      </c>
      <c r="W249" t="s">
        <v>139</v>
      </c>
      <c r="Z249" t="s">
        <v>139</v>
      </c>
      <c r="AC249" t="s">
        <v>139</v>
      </c>
    </row>
    <row r="250" spans="5:29" ht="15.75">
      <c r="E250">
        <v>1</v>
      </c>
      <c r="F250" t="s">
        <v>139</v>
      </c>
      <c r="H250">
        <v>1</v>
      </c>
      <c r="T250" t="s">
        <v>139</v>
      </c>
      <c r="W250" t="s">
        <v>139</v>
      </c>
      <c r="Z250" t="s">
        <v>139</v>
      </c>
      <c r="AC250" t="s">
        <v>139</v>
      </c>
    </row>
    <row r="251" ht="15.75">
      <c r="F251" t="s">
        <v>139</v>
      </c>
    </row>
    <row r="252" spans="20:29" ht="15.75">
      <c r="T252" t="s">
        <v>139</v>
      </c>
      <c r="W252" t="s">
        <v>139</v>
      </c>
      <c r="Z252" t="s">
        <v>139</v>
      </c>
      <c r="AC252" t="s">
        <v>139</v>
      </c>
    </row>
    <row r="253" spans="20:29" ht="15.75">
      <c r="T253" t="s">
        <v>139</v>
      </c>
      <c r="W253" t="s">
        <v>139</v>
      </c>
      <c r="Z253" t="s">
        <v>139</v>
      </c>
      <c r="AC253" t="s">
        <v>139</v>
      </c>
    </row>
    <row r="254" spans="20:29" ht="15.75">
      <c r="T254" t="s">
        <v>139</v>
      </c>
      <c r="W254" t="s">
        <v>139</v>
      </c>
      <c r="Z254" t="s">
        <v>139</v>
      </c>
      <c r="AC254" t="s">
        <v>139</v>
      </c>
    </row>
    <row r="256" spans="20:29" ht="15.75">
      <c r="T256" t="s">
        <v>139</v>
      </c>
      <c r="W256" t="s">
        <v>139</v>
      </c>
      <c r="Z256" t="s">
        <v>139</v>
      </c>
      <c r="AC256" t="s">
        <v>139</v>
      </c>
    </row>
    <row r="257" spans="20:29" ht="15.75">
      <c r="T257" t="s">
        <v>139</v>
      </c>
      <c r="W257" t="s">
        <v>139</v>
      </c>
      <c r="Z257" t="s">
        <v>139</v>
      </c>
      <c r="AC257" t="s">
        <v>139</v>
      </c>
    </row>
    <row r="258" spans="20:29" ht="15.75">
      <c r="T258" t="s">
        <v>139</v>
      </c>
      <c r="W258" t="s">
        <v>139</v>
      </c>
      <c r="Z258" t="s">
        <v>139</v>
      </c>
      <c r="AC258" t="s">
        <v>139</v>
      </c>
    </row>
    <row r="260" spans="20:29" ht="15.75">
      <c r="T260" t="s">
        <v>139</v>
      </c>
      <c r="W260" t="s">
        <v>139</v>
      </c>
      <c r="Z260" t="s">
        <v>139</v>
      </c>
      <c r="AC260" t="s">
        <v>139</v>
      </c>
    </row>
    <row r="261" spans="20:29" ht="15.75">
      <c r="T261" t="s">
        <v>139</v>
      </c>
      <c r="W261" t="s">
        <v>139</v>
      </c>
      <c r="Z261" t="s">
        <v>139</v>
      </c>
      <c r="AC261" t="s">
        <v>139</v>
      </c>
    </row>
    <row r="262" spans="20:29" ht="15.75">
      <c r="T262" t="s">
        <v>139</v>
      </c>
      <c r="W262" t="s">
        <v>139</v>
      </c>
      <c r="Z262" t="s">
        <v>139</v>
      </c>
      <c r="AC262" t="s">
        <v>139</v>
      </c>
    </row>
    <row r="264" spans="20:29" ht="15.75">
      <c r="T264" t="s">
        <v>139</v>
      </c>
      <c r="W264" t="s">
        <v>139</v>
      </c>
      <c r="Z264" t="s">
        <v>139</v>
      </c>
      <c r="AC264" t="s">
        <v>139</v>
      </c>
    </row>
    <row r="265" spans="20:29" ht="15.75">
      <c r="T265" t="s">
        <v>139</v>
      </c>
      <c r="W265" t="s">
        <v>139</v>
      </c>
      <c r="Z265" t="s">
        <v>139</v>
      </c>
      <c r="AC265" t="s">
        <v>139</v>
      </c>
    </row>
    <row r="307" ht="15.75">
      <c r="F307">
        <v>2</v>
      </c>
    </row>
    <row r="308" spans="6:7" ht="15.75">
      <c r="F308">
        <v>2</v>
      </c>
      <c r="G308" t="s">
        <v>139</v>
      </c>
    </row>
    <row r="309" ht="15.75">
      <c r="G309" t="s">
        <v>139</v>
      </c>
    </row>
    <row r="489" spans="14:15" ht="15.75">
      <c r="N489" t="s">
        <v>139</v>
      </c>
      <c r="O489" t="s">
        <v>139</v>
      </c>
    </row>
    <row r="491" spans="8:15" ht="15.75">
      <c r="H491" t="s">
        <v>139</v>
      </c>
      <c r="I491" t="s">
        <v>139</v>
      </c>
      <c r="J491" t="s">
        <v>139</v>
      </c>
      <c r="K491" t="s">
        <v>139</v>
      </c>
      <c r="L491" t="s">
        <v>139</v>
      </c>
      <c r="M491" t="s">
        <v>139</v>
      </c>
      <c r="N491" t="s">
        <v>139</v>
      </c>
      <c r="O491" t="s">
        <v>139</v>
      </c>
    </row>
    <row r="492" spans="14:15" ht="15.75">
      <c r="N492" t="s">
        <v>139</v>
      </c>
      <c r="O492" t="s">
        <v>139</v>
      </c>
    </row>
    <row r="493" spans="12:15" ht="15.75">
      <c r="L493" t="s">
        <v>139</v>
      </c>
      <c r="M493" t="s">
        <v>139</v>
      </c>
      <c r="N493" t="s">
        <v>139</v>
      </c>
      <c r="O493" t="s">
        <v>139</v>
      </c>
    </row>
    <row r="494" spans="14:15" ht="15.75">
      <c r="N494" t="s">
        <v>139</v>
      </c>
      <c r="O494" t="s">
        <v>139</v>
      </c>
    </row>
    <row r="495" spans="14:15" ht="15.75">
      <c r="N495" t="s">
        <v>139</v>
      </c>
      <c r="O495" t="s">
        <v>139</v>
      </c>
    </row>
    <row r="501" spans="14:15" ht="15.75">
      <c r="N501" t="s">
        <v>139</v>
      </c>
      <c r="O501" t="s">
        <v>139</v>
      </c>
    </row>
    <row r="502" spans="14:15" ht="15.75">
      <c r="N502" t="s">
        <v>139</v>
      </c>
      <c r="O502" t="s">
        <v>139</v>
      </c>
    </row>
    <row r="503" spans="14:15" ht="15.75">
      <c r="N503" t="s">
        <v>139</v>
      </c>
      <c r="O503" t="s">
        <v>139</v>
      </c>
    </row>
    <row r="504" spans="14:15" ht="15.75">
      <c r="N504" t="s">
        <v>139</v>
      </c>
      <c r="O504" t="s">
        <v>139</v>
      </c>
    </row>
    <row r="505" spans="14:15" ht="15.75">
      <c r="N505" t="s">
        <v>139</v>
      </c>
      <c r="O505" t="s">
        <v>139</v>
      </c>
    </row>
    <row r="506" spans="14:15" ht="15.75">
      <c r="N506" t="s">
        <v>139</v>
      </c>
      <c r="O506" t="s">
        <v>139</v>
      </c>
    </row>
    <row r="507" spans="14:15" ht="15.75">
      <c r="N507" t="s">
        <v>139</v>
      </c>
      <c r="O507" t="s">
        <v>139</v>
      </c>
    </row>
    <row r="508" spans="14:15" ht="15.75">
      <c r="N508" t="s">
        <v>139</v>
      </c>
      <c r="O508" t="s">
        <v>139</v>
      </c>
    </row>
    <row r="510" spans="14:15" ht="15.75">
      <c r="N510" t="s">
        <v>139</v>
      </c>
      <c r="O510" t="s">
        <v>139</v>
      </c>
    </row>
    <row r="511" spans="14:15" ht="15.75">
      <c r="N511" t="s">
        <v>139</v>
      </c>
      <c r="O511" t="s">
        <v>139</v>
      </c>
    </row>
    <row r="512" spans="14:15" ht="15.75">
      <c r="N512" t="s">
        <v>139</v>
      </c>
      <c r="O512" t="s">
        <v>139</v>
      </c>
    </row>
    <row r="519" spans="12:13" ht="15.75">
      <c r="L519" t="s">
        <v>139</v>
      </c>
      <c r="M519" t="s">
        <v>139</v>
      </c>
    </row>
    <row r="520" spans="8:13" ht="15.75">
      <c r="H520" t="s">
        <v>139</v>
      </c>
      <c r="I520" t="s">
        <v>139</v>
      </c>
      <c r="J520" t="s">
        <v>139</v>
      </c>
      <c r="K520" t="s">
        <v>139</v>
      </c>
      <c r="L520" t="s">
        <v>139</v>
      </c>
      <c r="M520" t="s">
        <v>139</v>
      </c>
    </row>
    <row r="521" spans="12:13" ht="15.75">
      <c r="L521" t="s">
        <v>139</v>
      </c>
      <c r="M521" t="s">
        <v>139</v>
      </c>
    </row>
    <row r="522" spans="12:13" ht="15.75">
      <c r="L522" t="s">
        <v>139</v>
      </c>
      <c r="M522" t="s">
        <v>139</v>
      </c>
    </row>
    <row r="523" spans="12:13" ht="15.75">
      <c r="L523" t="s">
        <v>139</v>
      </c>
      <c r="M523" t="s">
        <v>139</v>
      </c>
    </row>
    <row r="524" spans="6:13" ht="15.75">
      <c r="F524" t="s">
        <v>139</v>
      </c>
      <c r="H524" t="s">
        <v>139</v>
      </c>
      <c r="J524" t="s">
        <v>139</v>
      </c>
      <c r="L524" t="s">
        <v>139</v>
      </c>
      <c r="M524" t="s">
        <v>139</v>
      </c>
    </row>
    <row r="606" ht="15.75">
      <c r="D606">
        <v>1</v>
      </c>
    </row>
    <row r="626" ht="15.75">
      <c r="D626">
        <v>5</v>
      </c>
    </row>
    <row r="632" ht="15.75">
      <c r="D632">
        <v>6</v>
      </c>
    </row>
    <row r="638" ht="15.75">
      <c r="D638">
        <v>23</v>
      </c>
    </row>
    <row r="639" ht="15.75">
      <c r="D639">
        <v>10</v>
      </c>
    </row>
    <row r="641" ht="15.75">
      <c r="J641">
        <v>1</v>
      </c>
    </row>
    <row r="665" ht="15.75">
      <c r="J665">
        <v>1</v>
      </c>
    </row>
    <row r="666" ht="15.75">
      <c r="J666">
        <v>2</v>
      </c>
    </row>
    <row r="669" ht="15.75">
      <c r="J669">
        <v>2</v>
      </c>
    </row>
    <row r="682" ht="15.75">
      <c r="P682">
        <v>8</v>
      </c>
    </row>
    <row r="687" ht="15.75">
      <c r="P687">
        <v>140</v>
      </c>
    </row>
    <row r="689" ht="15.75">
      <c r="P689" t="s">
        <v>139</v>
      </c>
    </row>
    <row r="702" spans="5:13" ht="15.75">
      <c r="E702">
        <v>2</v>
      </c>
      <c r="I702">
        <v>15</v>
      </c>
      <c r="J702">
        <v>20</v>
      </c>
      <c r="K702">
        <v>38</v>
      </c>
      <c r="L702">
        <v>38</v>
      </c>
      <c r="M702">
        <v>7</v>
      </c>
    </row>
    <row r="706" ht="15.75">
      <c r="O706" t="s">
        <v>139</v>
      </c>
    </row>
    <row r="711" ht="15.75">
      <c r="O711" t="s">
        <v>139</v>
      </c>
    </row>
    <row r="729" spans="13:15" ht="15.75">
      <c r="M729" t="s">
        <v>139</v>
      </c>
      <c r="N729" t="s">
        <v>139</v>
      </c>
      <c r="O729" t="s">
        <v>139</v>
      </c>
    </row>
    <row r="730" spans="13:15" ht="15.75">
      <c r="M730" t="s">
        <v>139</v>
      </c>
      <c r="N730" t="s">
        <v>139</v>
      </c>
      <c r="O730" t="s">
        <v>139</v>
      </c>
    </row>
    <row r="738" spans="5:13" ht="15.75">
      <c r="E738">
        <v>1</v>
      </c>
      <c r="I738">
        <v>11</v>
      </c>
      <c r="J738">
        <v>6</v>
      </c>
      <c r="K738">
        <v>38</v>
      </c>
      <c r="L738">
        <v>38</v>
      </c>
      <c r="M738">
        <v>7</v>
      </c>
    </row>
    <row r="739" ht="15.75">
      <c r="J739">
        <v>1</v>
      </c>
    </row>
    <row r="740" spans="5:13" ht="15.75">
      <c r="E740">
        <v>1</v>
      </c>
      <c r="I740">
        <v>3</v>
      </c>
      <c r="J740">
        <v>5</v>
      </c>
      <c r="K740">
        <v>16</v>
      </c>
      <c r="L740">
        <v>16</v>
      </c>
      <c r="M740">
        <v>7</v>
      </c>
    </row>
    <row r="741" ht="15.75">
      <c r="I741">
        <v>1</v>
      </c>
    </row>
    <row r="743" spans="9:12" ht="15.75">
      <c r="I743">
        <v>4</v>
      </c>
      <c r="K743">
        <v>15</v>
      </c>
      <c r="L743">
        <v>15</v>
      </c>
    </row>
    <row r="744" spans="9:12" ht="15.75">
      <c r="I744">
        <v>1</v>
      </c>
      <c r="K744">
        <v>7</v>
      </c>
      <c r="L744">
        <v>7</v>
      </c>
    </row>
    <row r="746" spans="5:10" ht="15.75">
      <c r="E746">
        <v>1</v>
      </c>
      <c r="I746">
        <v>4</v>
      </c>
      <c r="J746">
        <v>14</v>
      </c>
    </row>
    <row r="747" spans="5:10" ht="15.75">
      <c r="E747">
        <v>1</v>
      </c>
      <c r="I747">
        <v>2</v>
      </c>
      <c r="J747">
        <v>7</v>
      </c>
    </row>
    <row r="748" spans="9:10" ht="15.75">
      <c r="I748">
        <v>2</v>
      </c>
      <c r="J748">
        <v>6</v>
      </c>
    </row>
    <row r="750" ht="15.75">
      <c r="J750">
        <v>1</v>
      </c>
    </row>
    <row r="760" spans="9:10" ht="15.75">
      <c r="I760">
        <v>2</v>
      </c>
      <c r="J760">
        <v>12</v>
      </c>
    </row>
    <row r="761" spans="9:10" ht="15.75">
      <c r="I761">
        <v>1</v>
      </c>
      <c r="J761">
        <v>3</v>
      </c>
    </row>
    <row r="762" spans="9:10" ht="15.75">
      <c r="I762">
        <v>1</v>
      </c>
      <c r="J762">
        <v>3</v>
      </c>
    </row>
    <row r="763" spans="5:11" ht="15.75">
      <c r="E763">
        <v>2</v>
      </c>
      <c r="I763">
        <v>10</v>
      </c>
      <c r="J763">
        <v>5</v>
      </c>
      <c r="K763">
        <v>37</v>
      </c>
    </row>
    <row r="771" spans="5:11" ht="15.75">
      <c r="E771">
        <v>1</v>
      </c>
      <c r="I771">
        <v>4</v>
      </c>
      <c r="J771">
        <v>5</v>
      </c>
      <c r="K771">
        <v>26</v>
      </c>
    </row>
    <row r="774" spans="5:11" ht="15.75">
      <c r="E774">
        <v>1</v>
      </c>
      <c r="I774">
        <v>3</v>
      </c>
      <c r="J774">
        <v>5</v>
      </c>
      <c r="K774">
        <v>26</v>
      </c>
    </row>
    <row r="775" spans="5:9" ht="15.75">
      <c r="E775">
        <v>1</v>
      </c>
      <c r="I775">
        <v>1</v>
      </c>
    </row>
    <row r="776" spans="5:9" ht="15.75">
      <c r="E776">
        <v>1</v>
      </c>
      <c r="I776">
        <v>1</v>
      </c>
    </row>
    <row r="790" spans="6:13" ht="15.75">
      <c r="F790" t="s">
        <v>139</v>
      </c>
      <c r="G790" t="s">
        <v>139</v>
      </c>
      <c r="H790" t="s">
        <v>139</v>
      </c>
      <c r="I790" t="s">
        <v>139</v>
      </c>
      <c r="J790" t="s">
        <v>139</v>
      </c>
      <c r="K790" t="s">
        <v>139</v>
      </c>
      <c r="L790" t="s">
        <v>139</v>
      </c>
      <c r="M790" t="s">
        <v>139</v>
      </c>
    </row>
    <row r="822" ht="15.75">
      <c r="AC822" t="s">
        <v>139</v>
      </c>
    </row>
    <row r="823" spans="28:29" ht="15.75">
      <c r="AB823" t="s">
        <v>139</v>
      </c>
      <c r="AC823" t="s">
        <v>139</v>
      </c>
    </row>
    <row r="824" spans="28:29" ht="15.75">
      <c r="AB824" t="s">
        <v>139</v>
      </c>
      <c r="AC824" t="s">
        <v>139</v>
      </c>
    </row>
    <row r="826" spans="28:29" ht="15.75">
      <c r="AB826" t="s">
        <v>139</v>
      </c>
      <c r="AC826" t="s">
        <v>139</v>
      </c>
    </row>
    <row r="827" spans="28:29" ht="15.75">
      <c r="AB827" t="s">
        <v>139</v>
      </c>
      <c r="AC827" t="s">
        <v>139</v>
      </c>
    </row>
    <row r="869" spans="12:13" ht="15.75">
      <c r="L869" t="s">
        <v>139</v>
      </c>
      <c r="M869" t="s">
        <v>139</v>
      </c>
    </row>
    <row r="870" spans="12:13" ht="15.75">
      <c r="L870" t="s">
        <v>139</v>
      </c>
      <c r="M870" t="s">
        <v>139</v>
      </c>
    </row>
    <row r="871" spans="12:13" ht="15.75">
      <c r="L871" t="s">
        <v>139</v>
      </c>
      <c r="M871" t="s">
        <v>139</v>
      </c>
    </row>
    <row r="872" spans="12:13" ht="15.75">
      <c r="L872" t="s">
        <v>139</v>
      </c>
      <c r="M872" t="s">
        <v>139</v>
      </c>
    </row>
    <row r="881" spans="5:25" ht="15.75">
      <c r="E881">
        <v>8</v>
      </c>
      <c r="F881">
        <v>208</v>
      </c>
      <c r="G881">
        <v>256</v>
      </c>
      <c r="H881">
        <v>21</v>
      </c>
      <c r="I881">
        <v>2</v>
      </c>
      <c r="J881">
        <v>1</v>
      </c>
      <c r="K881">
        <v>1</v>
      </c>
      <c r="Q881">
        <v>1</v>
      </c>
      <c r="R881">
        <v>1</v>
      </c>
      <c r="S881">
        <v>112</v>
      </c>
      <c r="T881">
        <v>6</v>
      </c>
      <c r="U881">
        <v>112</v>
      </c>
      <c r="V881">
        <v>7</v>
      </c>
      <c r="W881">
        <v>94</v>
      </c>
      <c r="Y881">
        <v>94</v>
      </c>
    </row>
    <row r="882" spans="5:22" ht="15.75">
      <c r="E882">
        <v>7</v>
      </c>
      <c r="G882">
        <v>41</v>
      </c>
      <c r="H882">
        <v>19</v>
      </c>
      <c r="I882">
        <v>1</v>
      </c>
      <c r="S882">
        <v>106</v>
      </c>
      <c r="U882">
        <v>106</v>
      </c>
      <c r="V882">
        <v>1</v>
      </c>
    </row>
    <row r="883" spans="10:18" ht="15.75">
      <c r="J883" t="s">
        <v>139</v>
      </c>
      <c r="K883" t="s">
        <v>139</v>
      </c>
      <c r="Q883" t="s">
        <v>139</v>
      </c>
      <c r="R883" t="s">
        <v>139</v>
      </c>
    </row>
    <row r="884" spans="5:25" ht="15.75">
      <c r="E884">
        <v>1</v>
      </c>
      <c r="F884">
        <v>208</v>
      </c>
      <c r="G884">
        <v>215</v>
      </c>
      <c r="H884">
        <v>2</v>
      </c>
      <c r="J884">
        <v>1</v>
      </c>
      <c r="K884">
        <v>1</v>
      </c>
      <c r="Q884">
        <v>1</v>
      </c>
      <c r="R884">
        <v>1</v>
      </c>
      <c r="S884">
        <v>6</v>
      </c>
      <c r="T884">
        <v>6</v>
      </c>
      <c r="U884">
        <v>6</v>
      </c>
      <c r="V884">
        <v>6</v>
      </c>
      <c r="W884">
        <v>94</v>
      </c>
      <c r="Y884">
        <v>94</v>
      </c>
    </row>
    <row r="885" ht="15.75">
      <c r="I885">
        <v>1</v>
      </c>
    </row>
    <row r="886" spans="6:25" ht="15.75">
      <c r="F886" t="s">
        <v>139</v>
      </c>
      <c r="G886" t="s">
        <v>139</v>
      </c>
      <c r="Q886" t="s">
        <v>139</v>
      </c>
      <c r="R886" t="s">
        <v>139</v>
      </c>
      <c r="S886" t="s">
        <v>139</v>
      </c>
      <c r="T886" t="s">
        <v>139</v>
      </c>
      <c r="U886" t="s">
        <v>139</v>
      </c>
      <c r="V886" t="s">
        <v>139</v>
      </c>
      <c r="W886" t="s">
        <v>139</v>
      </c>
      <c r="X886" t="s">
        <v>139</v>
      </c>
      <c r="Y886" t="s">
        <v>139</v>
      </c>
    </row>
    <row r="887" spans="18:25" ht="15.75">
      <c r="R887" t="s">
        <v>139</v>
      </c>
      <c r="T887" t="s">
        <v>139</v>
      </c>
      <c r="V887" t="s">
        <v>139</v>
      </c>
      <c r="Y887" t="s">
        <v>139</v>
      </c>
    </row>
    <row r="888" spans="18:25" ht="15.75">
      <c r="R888" t="s">
        <v>139</v>
      </c>
      <c r="T888" t="s">
        <v>139</v>
      </c>
      <c r="V888" t="s">
        <v>139</v>
      </c>
      <c r="Y888" t="s">
        <v>139</v>
      </c>
    </row>
    <row r="889" spans="18:25" ht="15.75">
      <c r="R889" t="s">
        <v>139</v>
      </c>
      <c r="T889" t="s">
        <v>139</v>
      </c>
      <c r="V889" t="s">
        <v>139</v>
      </c>
      <c r="Y889" t="s">
        <v>139</v>
      </c>
    </row>
    <row r="890" spans="18:25" ht="15.75">
      <c r="R890" t="s">
        <v>139</v>
      </c>
      <c r="T890" t="s">
        <v>139</v>
      </c>
      <c r="V890" t="s">
        <v>139</v>
      </c>
      <c r="Y890" t="s">
        <v>139</v>
      </c>
    </row>
    <row r="891" spans="5:25" ht="15.75">
      <c r="E891">
        <v>8</v>
      </c>
      <c r="F891">
        <v>208</v>
      </c>
      <c r="G891">
        <v>256</v>
      </c>
      <c r="H891">
        <v>21</v>
      </c>
      <c r="I891">
        <v>2</v>
      </c>
      <c r="J891">
        <v>1</v>
      </c>
      <c r="K891">
        <v>1</v>
      </c>
      <c r="Q891">
        <v>1</v>
      </c>
      <c r="R891">
        <v>1</v>
      </c>
      <c r="S891">
        <v>112</v>
      </c>
      <c r="T891">
        <v>6</v>
      </c>
      <c r="U891">
        <v>112</v>
      </c>
      <c r="V891">
        <v>7</v>
      </c>
      <c r="W891">
        <v>94</v>
      </c>
      <c r="Y891">
        <v>94</v>
      </c>
    </row>
    <row r="898" spans="5:25" ht="15.75">
      <c r="E898">
        <v>8</v>
      </c>
      <c r="F898">
        <v>208</v>
      </c>
      <c r="G898">
        <v>256</v>
      </c>
      <c r="H898">
        <v>3</v>
      </c>
      <c r="J898">
        <v>1</v>
      </c>
      <c r="K898">
        <v>1</v>
      </c>
      <c r="Q898">
        <v>1</v>
      </c>
      <c r="R898">
        <v>1</v>
      </c>
      <c r="S898">
        <v>112</v>
      </c>
      <c r="T898">
        <v>6</v>
      </c>
      <c r="U898">
        <v>112</v>
      </c>
      <c r="V898">
        <v>7</v>
      </c>
      <c r="W898">
        <v>94</v>
      </c>
      <c r="Y898">
        <v>94</v>
      </c>
    </row>
    <row r="902" spans="18:25" ht="15.75">
      <c r="R902" t="s">
        <v>139</v>
      </c>
      <c r="T902" t="s">
        <v>139</v>
      </c>
      <c r="V902" t="s">
        <v>139</v>
      </c>
      <c r="Y902" t="s">
        <v>139</v>
      </c>
    </row>
    <row r="907" spans="5:21" ht="15.75">
      <c r="E907">
        <v>7</v>
      </c>
      <c r="G907">
        <v>41</v>
      </c>
      <c r="H907">
        <v>18</v>
      </c>
      <c r="I907">
        <v>2</v>
      </c>
      <c r="S907">
        <v>106</v>
      </c>
      <c r="U907">
        <v>105</v>
      </c>
    </row>
    <row r="908" spans="5:21" ht="15.75">
      <c r="E908">
        <v>7</v>
      </c>
      <c r="G908">
        <v>41</v>
      </c>
      <c r="H908">
        <v>18</v>
      </c>
      <c r="I908">
        <v>2</v>
      </c>
      <c r="S908">
        <v>106</v>
      </c>
      <c r="U908">
        <v>105</v>
      </c>
    </row>
    <row r="940" spans="5:29" ht="15.75">
      <c r="E940">
        <v>11</v>
      </c>
      <c r="F940" t="s">
        <v>139</v>
      </c>
      <c r="H940">
        <v>11</v>
      </c>
      <c r="R940">
        <v>1</v>
      </c>
      <c r="T940" t="s">
        <v>139</v>
      </c>
      <c r="W940" t="s">
        <v>139</v>
      </c>
      <c r="X940">
        <v>1</v>
      </c>
      <c r="Z940" t="s">
        <v>139</v>
      </c>
      <c r="AA940">
        <v>2</v>
      </c>
      <c r="AC940" t="s">
        <v>139</v>
      </c>
    </row>
    <row r="942" spans="5:29" ht="15.75">
      <c r="E942">
        <v>6</v>
      </c>
      <c r="F942" t="s">
        <v>139</v>
      </c>
      <c r="H942">
        <v>6</v>
      </c>
      <c r="T942" t="s">
        <v>139</v>
      </c>
      <c r="W942" t="s">
        <v>139</v>
      </c>
      <c r="Z942" t="s">
        <v>139</v>
      </c>
      <c r="AC942" t="s">
        <v>139</v>
      </c>
    </row>
    <row r="943" spans="5:29" ht="15.75">
      <c r="E943">
        <v>4</v>
      </c>
      <c r="F943" t="s">
        <v>139</v>
      </c>
      <c r="H943">
        <v>4</v>
      </c>
      <c r="T943" t="s">
        <v>139</v>
      </c>
      <c r="W943" t="s">
        <v>139</v>
      </c>
      <c r="Z943" t="s">
        <v>139</v>
      </c>
      <c r="AC943" t="s">
        <v>139</v>
      </c>
    </row>
    <row r="944" spans="5:29" ht="15.75">
      <c r="E944">
        <v>1</v>
      </c>
      <c r="F944" t="s">
        <v>139</v>
      </c>
      <c r="H944">
        <v>1</v>
      </c>
      <c r="R944">
        <v>1</v>
      </c>
      <c r="T944" t="s">
        <v>139</v>
      </c>
      <c r="W944" t="s">
        <v>139</v>
      </c>
      <c r="X944">
        <v>1</v>
      </c>
      <c r="Z944" t="s">
        <v>139</v>
      </c>
      <c r="AA944">
        <v>2</v>
      </c>
      <c r="AC944" t="s">
        <v>139</v>
      </c>
    </row>
    <row r="945" ht="15.75">
      <c r="F945" t="s">
        <v>139</v>
      </c>
    </row>
    <row r="946" spans="20:29" ht="15.75">
      <c r="T946" t="s">
        <v>139</v>
      </c>
      <c r="W946" t="s">
        <v>139</v>
      </c>
      <c r="Z946" t="s">
        <v>139</v>
      </c>
      <c r="AC946" t="s">
        <v>139</v>
      </c>
    </row>
    <row r="947" spans="20:29" ht="15.75">
      <c r="T947" t="s">
        <v>139</v>
      </c>
      <c r="W947" t="s">
        <v>139</v>
      </c>
      <c r="Z947" t="s">
        <v>139</v>
      </c>
      <c r="AC947" t="s">
        <v>139</v>
      </c>
    </row>
    <row r="948" spans="20:29" ht="15.75">
      <c r="T948" t="s">
        <v>139</v>
      </c>
      <c r="W948" t="s">
        <v>139</v>
      </c>
      <c r="Z948" t="s">
        <v>139</v>
      </c>
      <c r="AC948" t="s">
        <v>139</v>
      </c>
    </row>
    <row r="950" spans="20:29" ht="15.75">
      <c r="T950" t="s">
        <v>139</v>
      </c>
      <c r="W950" t="s">
        <v>139</v>
      </c>
      <c r="Z950" t="s">
        <v>139</v>
      </c>
      <c r="AC950" t="s">
        <v>139</v>
      </c>
    </row>
    <row r="951" spans="20:29" ht="15.75">
      <c r="T951" t="s">
        <v>139</v>
      </c>
      <c r="W951" t="s">
        <v>139</v>
      </c>
      <c r="Z951" t="s">
        <v>139</v>
      </c>
      <c r="AC951" t="s">
        <v>139</v>
      </c>
    </row>
    <row r="952" spans="20:29" ht="15.75">
      <c r="T952" t="s">
        <v>139</v>
      </c>
      <c r="W952" t="s">
        <v>139</v>
      </c>
      <c r="Z952" t="s">
        <v>139</v>
      </c>
      <c r="AC952" t="s">
        <v>139</v>
      </c>
    </row>
    <row r="954" spans="20:29" ht="15.75">
      <c r="T954" t="s">
        <v>139</v>
      </c>
      <c r="W954" t="s">
        <v>139</v>
      </c>
      <c r="Z954" t="s">
        <v>139</v>
      </c>
      <c r="AC954" t="s">
        <v>139</v>
      </c>
    </row>
    <row r="955" spans="20:29" ht="15.75">
      <c r="T955" t="s">
        <v>139</v>
      </c>
      <c r="W955" t="s">
        <v>139</v>
      </c>
      <c r="Z955" t="s">
        <v>139</v>
      </c>
      <c r="AC955" t="s">
        <v>139</v>
      </c>
    </row>
    <row r="956" spans="20:29" ht="15.75">
      <c r="T956" t="s">
        <v>139</v>
      </c>
      <c r="W956" t="s">
        <v>139</v>
      </c>
      <c r="Z956" t="s">
        <v>139</v>
      </c>
      <c r="AC956" t="s">
        <v>139</v>
      </c>
    </row>
    <row r="958" spans="20:29" ht="15.75">
      <c r="T958" t="s">
        <v>139</v>
      </c>
      <c r="W958" t="s">
        <v>139</v>
      </c>
      <c r="Z958" t="s">
        <v>139</v>
      </c>
      <c r="AC958" t="s">
        <v>139</v>
      </c>
    </row>
    <row r="959" spans="20:29" ht="15.75">
      <c r="T959" t="s">
        <v>139</v>
      </c>
      <c r="W959" t="s">
        <v>139</v>
      </c>
      <c r="Z959" t="s">
        <v>139</v>
      </c>
      <c r="AC959" t="s">
        <v>139</v>
      </c>
    </row>
    <row r="1001" ht="15.75">
      <c r="F1001">
        <v>3</v>
      </c>
    </row>
    <row r="1002" spans="6:7" ht="15.75">
      <c r="F1002">
        <v>3</v>
      </c>
      <c r="G1002" t="s">
        <v>139</v>
      </c>
    </row>
    <row r="1003" ht="15.75">
      <c r="G1003" t="s">
        <v>139</v>
      </c>
    </row>
    <row r="1127" ht="15.75">
      <c r="E1127">
        <v>3</v>
      </c>
    </row>
    <row r="1183" spans="14:15" ht="15.75">
      <c r="N1183" t="s">
        <v>139</v>
      </c>
      <c r="O1183" t="s">
        <v>139</v>
      </c>
    </row>
    <row r="1185" spans="8:15" ht="15.75">
      <c r="H1185" t="s">
        <v>139</v>
      </c>
      <c r="I1185" t="s">
        <v>139</v>
      </c>
      <c r="J1185" t="s">
        <v>139</v>
      </c>
      <c r="K1185" t="s">
        <v>139</v>
      </c>
      <c r="L1185" t="s">
        <v>139</v>
      </c>
      <c r="M1185" t="s">
        <v>139</v>
      </c>
      <c r="N1185" t="s">
        <v>139</v>
      </c>
      <c r="O1185" t="s">
        <v>139</v>
      </c>
    </row>
    <row r="1186" spans="14:15" ht="15.75">
      <c r="N1186" t="s">
        <v>139</v>
      </c>
      <c r="O1186" t="s">
        <v>139</v>
      </c>
    </row>
    <row r="1187" spans="12:15" ht="15.75">
      <c r="L1187" t="s">
        <v>139</v>
      </c>
      <c r="M1187" t="s">
        <v>139</v>
      </c>
      <c r="N1187" t="s">
        <v>139</v>
      </c>
      <c r="O1187" t="s">
        <v>139</v>
      </c>
    </row>
    <row r="1188" spans="14:15" ht="15.75">
      <c r="N1188" t="s">
        <v>139</v>
      </c>
      <c r="O1188" t="s">
        <v>139</v>
      </c>
    </row>
    <row r="1189" spans="14:15" ht="15.75">
      <c r="N1189" t="s">
        <v>139</v>
      </c>
      <c r="O1189" t="s">
        <v>139</v>
      </c>
    </row>
    <row r="1195" spans="14:15" ht="15.75">
      <c r="N1195" t="s">
        <v>139</v>
      </c>
      <c r="O1195" t="s">
        <v>139</v>
      </c>
    </row>
    <row r="1196" spans="14:15" ht="15.75">
      <c r="N1196" t="s">
        <v>139</v>
      </c>
      <c r="O1196" t="s">
        <v>139</v>
      </c>
    </row>
    <row r="1197" spans="14:15" ht="15.75">
      <c r="N1197" t="s">
        <v>139</v>
      </c>
      <c r="O1197" t="s">
        <v>139</v>
      </c>
    </row>
    <row r="1198" spans="14:15" ht="15.75">
      <c r="N1198" t="s">
        <v>139</v>
      </c>
      <c r="O1198" t="s">
        <v>139</v>
      </c>
    </row>
    <row r="1199" spans="14:15" ht="15.75">
      <c r="N1199" t="s">
        <v>139</v>
      </c>
      <c r="O1199" t="s">
        <v>139</v>
      </c>
    </row>
    <row r="1200" spans="14:15" ht="15.75">
      <c r="N1200" t="s">
        <v>139</v>
      </c>
      <c r="O1200" t="s">
        <v>139</v>
      </c>
    </row>
    <row r="1201" spans="14:15" ht="15.75">
      <c r="N1201" t="s">
        <v>139</v>
      </c>
      <c r="O1201" t="s">
        <v>139</v>
      </c>
    </row>
    <row r="1202" spans="14:15" ht="15.75">
      <c r="N1202" t="s">
        <v>139</v>
      </c>
      <c r="O1202" t="s">
        <v>139</v>
      </c>
    </row>
    <row r="1204" spans="14:15" ht="15.75">
      <c r="N1204" t="s">
        <v>139</v>
      </c>
      <c r="O1204" t="s">
        <v>139</v>
      </c>
    </row>
    <row r="1205" spans="14:15" ht="15.75">
      <c r="N1205" t="s">
        <v>139</v>
      </c>
      <c r="O1205" t="s">
        <v>139</v>
      </c>
    </row>
    <row r="1206" spans="14:15" ht="15.75">
      <c r="N1206" t="s">
        <v>139</v>
      </c>
      <c r="O1206" t="s">
        <v>139</v>
      </c>
    </row>
    <row r="1213" spans="12:13" ht="15.75">
      <c r="L1213" t="s">
        <v>139</v>
      </c>
      <c r="M1213" t="s">
        <v>139</v>
      </c>
    </row>
    <row r="1214" spans="8:13" ht="15.75">
      <c r="H1214" t="s">
        <v>139</v>
      </c>
      <c r="I1214" t="s">
        <v>139</v>
      </c>
      <c r="J1214" t="s">
        <v>139</v>
      </c>
      <c r="K1214" t="s">
        <v>139</v>
      </c>
      <c r="L1214" t="s">
        <v>139</v>
      </c>
      <c r="M1214" t="s">
        <v>139</v>
      </c>
    </row>
    <row r="1215" spans="12:13" ht="15.75">
      <c r="L1215" t="s">
        <v>139</v>
      </c>
      <c r="M1215" t="s">
        <v>139</v>
      </c>
    </row>
    <row r="1216" spans="12:13" ht="15.75">
      <c r="L1216" t="s">
        <v>139</v>
      </c>
      <c r="M1216" t="s">
        <v>139</v>
      </c>
    </row>
    <row r="1217" spans="12:13" ht="15.75">
      <c r="L1217" t="s">
        <v>139</v>
      </c>
      <c r="M1217" t="s">
        <v>139</v>
      </c>
    </row>
    <row r="1218" spans="6:13" ht="15.75">
      <c r="F1218" t="s">
        <v>139</v>
      </c>
      <c r="H1218" t="s">
        <v>139</v>
      </c>
      <c r="J1218" t="s">
        <v>139</v>
      </c>
      <c r="L1218" t="s">
        <v>139</v>
      </c>
      <c r="M1218" t="s">
        <v>139</v>
      </c>
    </row>
    <row r="1300" spans="4:10" ht="15.75">
      <c r="D1300">
        <v>5</v>
      </c>
      <c r="J1300">
        <v>1</v>
      </c>
    </row>
    <row r="1304" ht="15.75">
      <c r="D1304">
        <v>1</v>
      </c>
    </row>
    <row r="1314" ht="15.75">
      <c r="J1314">
        <v>1</v>
      </c>
    </row>
    <row r="1320" ht="15.75">
      <c r="D1320">
        <v>16</v>
      </c>
    </row>
    <row r="1326" ht="15.75">
      <c r="D1326">
        <v>21</v>
      </c>
    </row>
    <row r="1331" ht="15.75">
      <c r="D1331">
        <v>1</v>
      </c>
    </row>
    <row r="1332" ht="15.75">
      <c r="D1332">
        <v>45</v>
      </c>
    </row>
    <row r="1333" ht="15.75">
      <c r="D1333">
        <v>15</v>
      </c>
    </row>
    <row r="1335" spans="10:12" ht="15.75">
      <c r="J1335">
        <v>4</v>
      </c>
      <c r="L1335">
        <v>1</v>
      </c>
    </row>
    <row r="1359" ht="15.75">
      <c r="J1359">
        <v>1</v>
      </c>
    </row>
    <row r="1360" ht="15.75">
      <c r="J1360">
        <v>2</v>
      </c>
    </row>
    <row r="1363" ht="15.75">
      <c r="J1363">
        <v>2</v>
      </c>
    </row>
    <row r="1374" ht="15.75">
      <c r="D1374">
        <v>1</v>
      </c>
    </row>
    <row r="1376" ht="15.75">
      <c r="P1376">
        <v>48</v>
      </c>
    </row>
    <row r="1378" ht="15.75">
      <c r="D1378">
        <v>1</v>
      </c>
    </row>
    <row r="1381" ht="15.75">
      <c r="P1381">
        <v>140</v>
      </c>
    </row>
    <row r="1383" ht="15.75">
      <c r="P1383" t="s">
        <v>139</v>
      </c>
    </row>
    <row r="1396" spans="5:15" ht="15.75">
      <c r="E1396">
        <v>2</v>
      </c>
      <c r="I1396">
        <v>17</v>
      </c>
      <c r="J1396">
        <v>28</v>
      </c>
      <c r="K1396">
        <v>43</v>
      </c>
      <c r="L1396">
        <v>43</v>
      </c>
      <c r="M1396">
        <v>7</v>
      </c>
      <c r="N1396">
        <v>145</v>
      </c>
      <c r="O1396">
        <v>145</v>
      </c>
    </row>
    <row r="1400" ht="15.75">
      <c r="O1400" t="s">
        <v>139</v>
      </c>
    </row>
    <row r="1405" ht="15.75">
      <c r="O1405" t="s">
        <v>139</v>
      </c>
    </row>
    <row r="1423" spans="13:15" ht="15.75">
      <c r="M1423" t="s">
        <v>139</v>
      </c>
      <c r="N1423" t="s">
        <v>139</v>
      </c>
      <c r="O1423" t="s">
        <v>139</v>
      </c>
    </row>
    <row r="1424" spans="13:15" ht="15.75">
      <c r="M1424" t="s">
        <v>139</v>
      </c>
      <c r="N1424" t="s">
        <v>139</v>
      </c>
      <c r="O1424" t="s">
        <v>139</v>
      </c>
    </row>
    <row r="1432" spans="5:15" ht="15.75">
      <c r="E1432">
        <v>1</v>
      </c>
      <c r="I1432">
        <v>13</v>
      </c>
      <c r="J1432">
        <v>10</v>
      </c>
      <c r="K1432">
        <v>43</v>
      </c>
      <c r="L1432">
        <v>43</v>
      </c>
      <c r="M1432">
        <v>7</v>
      </c>
      <c r="N1432">
        <v>145</v>
      </c>
      <c r="O1432">
        <v>145</v>
      </c>
    </row>
    <row r="1433" ht="15.75">
      <c r="J1433">
        <v>1</v>
      </c>
    </row>
    <row r="1434" spans="5:13" ht="15.75">
      <c r="E1434">
        <v>1</v>
      </c>
      <c r="I1434">
        <v>4</v>
      </c>
      <c r="J1434">
        <v>9</v>
      </c>
      <c r="K1434">
        <v>21</v>
      </c>
      <c r="L1434">
        <v>21</v>
      </c>
      <c r="M1434">
        <v>7</v>
      </c>
    </row>
    <row r="1435" spans="9:15" ht="15.75">
      <c r="I1435">
        <v>1</v>
      </c>
      <c r="N1435">
        <v>145</v>
      </c>
      <c r="O1435">
        <v>145</v>
      </c>
    </row>
    <row r="1437" spans="9:12" ht="15.75">
      <c r="I1437">
        <v>4</v>
      </c>
      <c r="K1437">
        <v>15</v>
      </c>
      <c r="L1437">
        <v>15</v>
      </c>
    </row>
    <row r="1438" spans="9:12" ht="15.75">
      <c r="I1438">
        <v>1</v>
      </c>
      <c r="K1438">
        <v>7</v>
      </c>
      <c r="L1438">
        <v>7</v>
      </c>
    </row>
    <row r="1439" ht="15.75">
      <c r="I1439">
        <v>1</v>
      </c>
    </row>
    <row r="1440" spans="5:10" ht="15.75">
      <c r="E1440">
        <v>1</v>
      </c>
      <c r="I1440">
        <v>4</v>
      </c>
      <c r="J1440">
        <v>18</v>
      </c>
    </row>
    <row r="1441" spans="5:10" ht="15.75">
      <c r="E1441">
        <v>1</v>
      </c>
      <c r="I1441">
        <v>2</v>
      </c>
      <c r="J1441">
        <v>7</v>
      </c>
    </row>
    <row r="1442" spans="9:10" ht="15.75">
      <c r="I1442">
        <v>2</v>
      </c>
      <c r="J1442">
        <v>10</v>
      </c>
    </row>
    <row r="1444" ht="15.75">
      <c r="J1444">
        <v>1</v>
      </c>
    </row>
    <row r="1454" spans="9:10" ht="15.75">
      <c r="I1454">
        <v>2</v>
      </c>
      <c r="J1454">
        <v>16</v>
      </c>
    </row>
    <row r="1455" spans="9:10" ht="15.75">
      <c r="I1455">
        <v>1</v>
      </c>
      <c r="J1455">
        <v>3</v>
      </c>
    </row>
    <row r="1456" spans="9:10" ht="15.75">
      <c r="I1456">
        <v>3</v>
      </c>
      <c r="J1456">
        <v>18</v>
      </c>
    </row>
    <row r="1457" spans="5:11" ht="15.75">
      <c r="E1457">
        <v>2</v>
      </c>
      <c r="I1457">
        <v>11</v>
      </c>
      <c r="J1457">
        <v>9</v>
      </c>
      <c r="K1457">
        <v>43</v>
      </c>
    </row>
    <row r="1465" spans="5:11" ht="15.75">
      <c r="E1465">
        <v>1</v>
      </c>
      <c r="I1465">
        <v>9</v>
      </c>
      <c r="J1465">
        <v>9</v>
      </c>
      <c r="K1465">
        <v>38</v>
      </c>
    </row>
    <row r="1466" ht="15.75">
      <c r="I1466">
        <v>1</v>
      </c>
    </row>
    <row r="1468" spans="5:11" ht="15.75">
      <c r="E1468">
        <v>1</v>
      </c>
      <c r="I1468">
        <v>3</v>
      </c>
      <c r="J1468">
        <v>9</v>
      </c>
      <c r="K1468">
        <v>28</v>
      </c>
    </row>
    <row r="1469" spans="5:9" ht="15.75">
      <c r="E1469">
        <v>1</v>
      </c>
      <c r="I1469">
        <v>1</v>
      </c>
    </row>
    <row r="1470" spans="5:9" ht="15.75">
      <c r="E1470">
        <v>1</v>
      </c>
      <c r="I1470">
        <v>1</v>
      </c>
    </row>
    <row r="1484" spans="6:13" ht="15.75">
      <c r="F1484" t="s">
        <v>139</v>
      </c>
      <c r="G1484" t="s">
        <v>139</v>
      </c>
      <c r="H1484" t="s">
        <v>139</v>
      </c>
      <c r="I1484" t="s">
        <v>139</v>
      </c>
      <c r="J1484" t="s">
        <v>139</v>
      </c>
      <c r="K1484" t="s">
        <v>139</v>
      </c>
      <c r="L1484" t="s">
        <v>139</v>
      </c>
      <c r="M1484" t="s">
        <v>139</v>
      </c>
    </row>
    <row r="1516" ht="15.75">
      <c r="AC1516" t="s">
        <v>139</v>
      </c>
    </row>
    <row r="1517" spans="28:29" ht="15.75">
      <c r="AB1517" t="s">
        <v>139</v>
      </c>
      <c r="AC1517" t="s">
        <v>139</v>
      </c>
    </row>
    <row r="1518" spans="28:29" ht="15.75">
      <c r="AB1518" t="s">
        <v>139</v>
      </c>
      <c r="AC1518" t="s">
        <v>139</v>
      </c>
    </row>
    <row r="1520" spans="28:29" ht="15.75">
      <c r="AB1520" t="s">
        <v>139</v>
      </c>
      <c r="AC1520" t="s">
        <v>139</v>
      </c>
    </row>
    <row r="1521" spans="28:29" ht="15.75">
      <c r="AB1521" t="s">
        <v>139</v>
      </c>
      <c r="AC1521" t="s">
        <v>139</v>
      </c>
    </row>
    <row r="1563" spans="12:13" ht="15.75">
      <c r="L1563" t="s">
        <v>139</v>
      </c>
      <c r="M1563" t="s">
        <v>139</v>
      </c>
    </row>
    <row r="1564" spans="12:13" ht="15.75">
      <c r="L1564" t="s">
        <v>139</v>
      </c>
      <c r="M1564" t="s">
        <v>139</v>
      </c>
    </row>
    <row r="1565" spans="12:13" ht="15.75">
      <c r="L1565" t="s">
        <v>139</v>
      </c>
      <c r="M1565" t="s">
        <v>139</v>
      </c>
    </row>
    <row r="1566" spans="12:13" ht="15.75">
      <c r="L1566" t="s">
        <v>139</v>
      </c>
      <c r="M1566" t="s">
        <v>139</v>
      </c>
    </row>
    <row r="1575" spans="5:25" ht="15.75">
      <c r="E1575">
        <v>9</v>
      </c>
      <c r="F1575">
        <v>500</v>
      </c>
      <c r="G1575">
        <v>558</v>
      </c>
      <c r="H1575">
        <v>32</v>
      </c>
      <c r="I1575">
        <v>4</v>
      </c>
      <c r="J1575">
        <v>5</v>
      </c>
      <c r="K1575">
        <v>5</v>
      </c>
      <c r="Q1575">
        <v>2</v>
      </c>
      <c r="R1575">
        <v>2</v>
      </c>
      <c r="S1575">
        <v>187</v>
      </c>
      <c r="T1575">
        <v>82</v>
      </c>
      <c r="U1575">
        <v>143</v>
      </c>
      <c r="V1575">
        <v>38</v>
      </c>
      <c r="W1575">
        <v>120</v>
      </c>
      <c r="X1575">
        <v>26</v>
      </c>
      <c r="Y1575">
        <v>120</v>
      </c>
    </row>
    <row r="1576" spans="5:22" ht="15.75">
      <c r="E1576">
        <v>6</v>
      </c>
      <c r="F1576">
        <v>6</v>
      </c>
      <c r="G1576">
        <v>57</v>
      </c>
      <c r="H1576">
        <v>28</v>
      </c>
      <c r="I1576">
        <v>3</v>
      </c>
      <c r="J1576">
        <v>3</v>
      </c>
      <c r="K1576">
        <v>3</v>
      </c>
      <c r="S1576">
        <v>111</v>
      </c>
      <c r="T1576">
        <v>6</v>
      </c>
      <c r="U1576">
        <v>111</v>
      </c>
      <c r="V1576">
        <v>6</v>
      </c>
    </row>
    <row r="1577" spans="10:18" ht="15.75">
      <c r="J1577" t="s">
        <v>139</v>
      </c>
      <c r="K1577" t="s">
        <v>139</v>
      </c>
      <c r="Q1577" t="s">
        <v>139</v>
      </c>
      <c r="R1577" t="s">
        <v>139</v>
      </c>
    </row>
    <row r="1578" spans="5:25" ht="15.75">
      <c r="E1578">
        <v>3</v>
      </c>
      <c r="F1578">
        <v>494</v>
      </c>
      <c r="G1578">
        <v>501</v>
      </c>
      <c r="H1578">
        <v>4</v>
      </c>
      <c r="J1578">
        <v>2</v>
      </c>
      <c r="K1578">
        <v>2</v>
      </c>
      <c r="Q1578">
        <v>2</v>
      </c>
      <c r="R1578">
        <v>2</v>
      </c>
      <c r="S1578">
        <v>76</v>
      </c>
      <c r="T1578">
        <v>76</v>
      </c>
      <c r="U1578">
        <v>32</v>
      </c>
      <c r="V1578">
        <v>32</v>
      </c>
      <c r="W1578">
        <v>120</v>
      </c>
      <c r="X1578">
        <v>26</v>
      </c>
      <c r="Y1578">
        <v>120</v>
      </c>
    </row>
    <row r="1579" ht="15.75">
      <c r="I1579">
        <v>1</v>
      </c>
    </row>
    <row r="1580" spans="6:25" ht="15.75">
      <c r="F1580" t="s">
        <v>139</v>
      </c>
      <c r="G1580" t="s">
        <v>139</v>
      </c>
      <c r="Q1580" t="s">
        <v>139</v>
      </c>
      <c r="R1580" t="s">
        <v>139</v>
      </c>
      <c r="S1580" t="s">
        <v>139</v>
      </c>
      <c r="T1580" t="s">
        <v>139</v>
      </c>
      <c r="U1580" t="s">
        <v>139</v>
      </c>
      <c r="V1580" t="s">
        <v>139</v>
      </c>
      <c r="W1580" t="s">
        <v>139</v>
      </c>
      <c r="X1580" t="s">
        <v>139</v>
      </c>
      <c r="Y1580" t="s">
        <v>139</v>
      </c>
    </row>
    <row r="1581" spans="18:25" ht="15.75">
      <c r="R1581" t="s">
        <v>139</v>
      </c>
      <c r="T1581" t="s">
        <v>139</v>
      </c>
      <c r="V1581" t="s">
        <v>139</v>
      </c>
      <c r="Y1581" t="s">
        <v>139</v>
      </c>
    </row>
    <row r="1582" spans="18:25" ht="15.75">
      <c r="R1582" t="s">
        <v>139</v>
      </c>
      <c r="T1582" t="s">
        <v>139</v>
      </c>
      <c r="V1582" t="s">
        <v>139</v>
      </c>
      <c r="Y1582" t="s">
        <v>139</v>
      </c>
    </row>
    <row r="1583" spans="18:25" ht="15.75">
      <c r="R1583" t="s">
        <v>139</v>
      </c>
      <c r="T1583" t="s">
        <v>139</v>
      </c>
      <c r="V1583" t="s">
        <v>139</v>
      </c>
      <c r="Y1583" t="s">
        <v>139</v>
      </c>
    </row>
    <row r="1584" spans="18:25" ht="15.75">
      <c r="R1584" t="s">
        <v>139</v>
      </c>
      <c r="T1584" t="s">
        <v>139</v>
      </c>
      <c r="V1584" t="s">
        <v>139</v>
      </c>
      <c r="Y1584" t="s">
        <v>139</v>
      </c>
    </row>
    <row r="1585" spans="5:25" ht="15.75">
      <c r="E1585">
        <v>9</v>
      </c>
      <c r="F1585">
        <v>500</v>
      </c>
      <c r="G1585">
        <v>558</v>
      </c>
      <c r="H1585">
        <v>32</v>
      </c>
      <c r="I1585">
        <v>4</v>
      </c>
      <c r="J1585">
        <v>5</v>
      </c>
      <c r="K1585">
        <v>5</v>
      </c>
      <c r="Q1585">
        <v>2</v>
      </c>
      <c r="R1585">
        <v>2</v>
      </c>
      <c r="S1585">
        <v>187</v>
      </c>
      <c r="T1585">
        <v>82</v>
      </c>
      <c r="U1585">
        <v>143</v>
      </c>
      <c r="V1585">
        <v>38</v>
      </c>
      <c r="W1585">
        <v>120</v>
      </c>
      <c r="X1585">
        <v>26</v>
      </c>
      <c r="Y1585">
        <v>120</v>
      </c>
    </row>
    <row r="1592" spans="5:25" ht="15.75">
      <c r="E1592">
        <v>9</v>
      </c>
      <c r="F1592">
        <v>500</v>
      </c>
      <c r="G1592">
        <v>558</v>
      </c>
      <c r="H1592">
        <v>32</v>
      </c>
      <c r="I1592">
        <v>4</v>
      </c>
      <c r="J1592">
        <v>5</v>
      </c>
      <c r="K1592">
        <v>5</v>
      </c>
      <c r="Q1592">
        <v>2</v>
      </c>
      <c r="R1592">
        <v>2</v>
      </c>
      <c r="S1592">
        <v>187</v>
      </c>
      <c r="T1592">
        <v>82</v>
      </c>
      <c r="U1592">
        <v>143</v>
      </c>
      <c r="V1592">
        <v>38</v>
      </c>
      <c r="W1592">
        <v>120</v>
      </c>
      <c r="X1592">
        <v>26</v>
      </c>
      <c r="Y1592">
        <v>120</v>
      </c>
    </row>
    <row r="1596" spans="18:25" ht="15.75">
      <c r="R1596" t="s">
        <v>139</v>
      </c>
      <c r="T1596" t="s">
        <v>139</v>
      </c>
      <c r="V1596" t="s">
        <v>139</v>
      </c>
      <c r="Y1596" t="s">
        <v>139</v>
      </c>
    </row>
    <row r="1601" spans="5:21" ht="15.75">
      <c r="E1601">
        <v>4</v>
      </c>
      <c r="G1601">
        <v>41</v>
      </c>
      <c r="H1601">
        <v>23</v>
      </c>
      <c r="I1601">
        <v>4</v>
      </c>
      <c r="J1601">
        <v>3</v>
      </c>
      <c r="K1601">
        <v>3</v>
      </c>
      <c r="S1601">
        <v>106</v>
      </c>
      <c r="U1601">
        <v>106</v>
      </c>
    </row>
    <row r="1602" spans="5:21" ht="15.75">
      <c r="E1602">
        <v>4</v>
      </c>
      <c r="G1602">
        <v>41</v>
      </c>
      <c r="H1602">
        <v>23</v>
      </c>
      <c r="I1602">
        <v>4</v>
      </c>
      <c r="J1602">
        <v>3</v>
      </c>
      <c r="K1602">
        <v>3</v>
      </c>
      <c r="S1602">
        <v>106</v>
      </c>
      <c r="U1602">
        <v>106</v>
      </c>
    </row>
    <row r="1634" spans="5:29" ht="15.75">
      <c r="E1634">
        <v>13</v>
      </c>
      <c r="F1634" t="s">
        <v>139</v>
      </c>
      <c r="H1634">
        <v>12</v>
      </c>
      <c r="I1634">
        <v>1</v>
      </c>
      <c r="R1634">
        <v>1</v>
      </c>
      <c r="T1634" t="s">
        <v>139</v>
      </c>
      <c r="W1634" t="s">
        <v>139</v>
      </c>
      <c r="X1634">
        <v>1</v>
      </c>
      <c r="Z1634" t="s">
        <v>139</v>
      </c>
      <c r="AA1634">
        <v>2</v>
      </c>
      <c r="AC1634" t="s">
        <v>139</v>
      </c>
    </row>
    <row r="1636" spans="5:29" ht="15.75">
      <c r="E1636">
        <v>7</v>
      </c>
      <c r="F1636" t="s">
        <v>139</v>
      </c>
      <c r="H1636">
        <v>6</v>
      </c>
      <c r="I1636">
        <v>1</v>
      </c>
      <c r="R1636">
        <v>1</v>
      </c>
      <c r="T1636" t="s">
        <v>139</v>
      </c>
      <c r="W1636" t="s">
        <v>139</v>
      </c>
      <c r="X1636">
        <v>1</v>
      </c>
      <c r="Z1636" t="s">
        <v>139</v>
      </c>
      <c r="AA1636">
        <v>2</v>
      </c>
      <c r="AC1636" t="s">
        <v>139</v>
      </c>
    </row>
    <row r="1637" spans="5:29" ht="15.75">
      <c r="E1637">
        <v>5</v>
      </c>
      <c r="F1637" t="s">
        <v>139</v>
      </c>
      <c r="H1637">
        <v>5</v>
      </c>
      <c r="T1637" t="s">
        <v>139</v>
      </c>
      <c r="W1637" t="s">
        <v>139</v>
      </c>
      <c r="Z1637" t="s">
        <v>139</v>
      </c>
      <c r="AC1637" t="s">
        <v>139</v>
      </c>
    </row>
    <row r="1638" spans="5:29" ht="15.75">
      <c r="E1638">
        <v>1</v>
      </c>
      <c r="F1638" t="s">
        <v>139</v>
      </c>
      <c r="H1638">
        <v>1</v>
      </c>
      <c r="R1638">
        <v>1</v>
      </c>
      <c r="T1638" t="s">
        <v>139</v>
      </c>
      <c r="W1638" t="s">
        <v>139</v>
      </c>
      <c r="X1638">
        <v>1</v>
      </c>
      <c r="Z1638" t="s">
        <v>139</v>
      </c>
      <c r="AA1638">
        <v>2</v>
      </c>
      <c r="AC1638" t="s">
        <v>139</v>
      </c>
    </row>
    <row r="1639" ht="15.75">
      <c r="F1639" t="s">
        <v>139</v>
      </c>
    </row>
    <row r="1640" spans="18:29" ht="15.75">
      <c r="R1640">
        <v>1</v>
      </c>
      <c r="T1640" t="s">
        <v>139</v>
      </c>
      <c r="W1640" t="s">
        <v>139</v>
      </c>
      <c r="X1640">
        <v>1</v>
      </c>
      <c r="Z1640" t="s">
        <v>139</v>
      </c>
      <c r="AA1640">
        <v>2</v>
      </c>
      <c r="AC1640" t="s">
        <v>139</v>
      </c>
    </row>
    <row r="1641" spans="20:29" ht="15.75">
      <c r="T1641" t="s">
        <v>139</v>
      </c>
      <c r="W1641" t="s">
        <v>139</v>
      </c>
      <c r="Z1641" t="s">
        <v>139</v>
      </c>
      <c r="AC1641" t="s">
        <v>139</v>
      </c>
    </row>
    <row r="1642" spans="20:29" ht="15.75">
      <c r="T1642" t="s">
        <v>139</v>
      </c>
      <c r="W1642" t="s">
        <v>139</v>
      </c>
      <c r="Z1642" t="s">
        <v>139</v>
      </c>
      <c r="AC1642" t="s">
        <v>139</v>
      </c>
    </row>
    <row r="1644" spans="20:29" ht="15.75">
      <c r="T1644" t="s">
        <v>139</v>
      </c>
      <c r="W1644" t="s">
        <v>139</v>
      </c>
      <c r="Z1644" t="s">
        <v>139</v>
      </c>
      <c r="AC1644" t="s">
        <v>139</v>
      </c>
    </row>
    <row r="1645" spans="20:29" ht="15.75">
      <c r="T1645" t="s">
        <v>139</v>
      </c>
      <c r="W1645" t="s">
        <v>139</v>
      </c>
      <c r="Z1645" t="s">
        <v>139</v>
      </c>
      <c r="AC1645" t="s">
        <v>139</v>
      </c>
    </row>
    <row r="1646" spans="20:29" ht="15.75">
      <c r="T1646" t="s">
        <v>139</v>
      </c>
      <c r="W1646" t="s">
        <v>139</v>
      </c>
      <c r="Z1646" t="s">
        <v>139</v>
      </c>
      <c r="AC1646" t="s">
        <v>139</v>
      </c>
    </row>
    <row r="1648" spans="20:29" ht="15.75">
      <c r="T1648" t="s">
        <v>139</v>
      </c>
      <c r="W1648" t="s">
        <v>139</v>
      </c>
      <c r="Z1648" t="s">
        <v>139</v>
      </c>
      <c r="AC1648" t="s">
        <v>139</v>
      </c>
    </row>
    <row r="1649" spans="20:29" ht="15.75">
      <c r="T1649" t="s">
        <v>139</v>
      </c>
      <c r="W1649" t="s">
        <v>139</v>
      </c>
      <c r="Z1649" t="s">
        <v>139</v>
      </c>
      <c r="AC1649" t="s">
        <v>139</v>
      </c>
    </row>
    <row r="1650" spans="20:29" ht="15.75">
      <c r="T1650" t="s">
        <v>139</v>
      </c>
      <c r="W1650" t="s">
        <v>139</v>
      </c>
      <c r="Z1650" t="s">
        <v>139</v>
      </c>
      <c r="AC1650" t="s">
        <v>139</v>
      </c>
    </row>
    <row r="1652" spans="20:29" ht="15.75">
      <c r="T1652" t="s">
        <v>139</v>
      </c>
      <c r="W1652" t="s">
        <v>139</v>
      </c>
      <c r="Z1652" t="s">
        <v>139</v>
      </c>
      <c r="AC1652" t="s">
        <v>139</v>
      </c>
    </row>
    <row r="1653" spans="20:29" ht="15.75">
      <c r="T1653" t="s">
        <v>139</v>
      </c>
      <c r="W1653" t="s">
        <v>139</v>
      </c>
      <c r="Z1653" t="s">
        <v>139</v>
      </c>
      <c r="AC1653" t="s">
        <v>139</v>
      </c>
    </row>
    <row r="1695" ht="15.75">
      <c r="F1695">
        <v>3</v>
      </c>
    </row>
    <row r="1696" spans="6:7" ht="15.75">
      <c r="F1696">
        <v>3</v>
      </c>
      <c r="G1696" t="s">
        <v>139</v>
      </c>
    </row>
    <row r="1697" ht="15.75">
      <c r="G1697" t="s">
        <v>139</v>
      </c>
    </row>
    <row r="1821" ht="15.75">
      <c r="E1821">
        <v>3</v>
      </c>
    </row>
    <row r="1822" ht="15.75">
      <c r="E1822">
        <v>1</v>
      </c>
    </row>
    <row r="1877" spans="14:15" ht="15.75">
      <c r="N1877" t="s">
        <v>139</v>
      </c>
      <c r="O1877" t="s">
        <v>139</v>
      </c>
    </row>
    <row r="1879" spans="8:15" ht="15.75">
      <c r="H1879" t="s">
        <v>139</v>
      </c>
      <c r="I1879" t="s">
        <v>139</v>
      </c>
      <c r="J1879" t="s">
        <v>139</v>
      </c>
      <c r="K1879" t="s">
        <v>139</v>
      </c>
      <c r="L1879" t="s">
        <v>139</v>
      </c>
      <c r="M1879" t="s">
        <v>139</v>
      </c>
      <c r="N1879" t="s">
        <v>139</v>
      </c>
      <c r="O1879" t="s">
        <v>139</v>
      </c>
    </row>
    <row r="1880" spans="14:15" ht="15.75">
      <c r="N1880" t="s">
        <v>139</v>
      </c>
      <c r="O1880" t="s">
        <v>139</v>
      </c>
    </row>
    <row r="1881" spans="12:15" ht="15.75">
      <c r="L1881" t="s">
        <v>139</v>
      </c>
      <c r="M1881" t="s">
        <v>139</v>
      </c>
      <c r="N1881" t="s">
        <v>139</v>
      </c>
      <c r="O1881" t="s">
        <v>139</v>
      </c>
    </row>
    <row r="1882" spans="14:15" ht="15.75">
      <c r="N1882" t="s">
        <v>139</v>
      </c>
      <c r="O1882" t="s">
        <v>139</v>
      </c>
    </row>
    <row r="1883" spans="14:15" ht="15.75">
      <c r="N1883" t="s">
        <v>139</v>
      </c>
      <c r="O1883" t="s">
        <v>139</v>
      </c>
    </row>
    <row r="1889" spans="14:15" ht="15.75">
      <c r="N1889" t="s">
        <v>139</v>
      </c>
      <c r="O1889" t="s">
        <v>139</v>
      </c>
    </row>
    <row r="1890" spans="14:15" ht="15.75">
      <c r="N1890" t="s">
        <v>139</v>
      </c>
      <c r="O1890" t="s">
        <v>139</v>
      </c>
    </row>
    <row r="1891" spans="14:15" ht="15.75">
      <c r="N1891" t="s">
        <v>139</v>
      </c>
      <c r="O1891" t="s">
        <v>139</v>
      </c>
    </row>
    <row r="1892" spans="14:15" ht="15.75">
      <c r="N1892" t="s">
        <v>139</v>
      </c>
      <c r="O1892" t="s">
        <v>139</v>
      </c>
    </row>
    <row r="1893" spans="14:15" ht="15.75">
      <c r="N1893" t="s">
        <v>139</v>
      </c>
      <c r="O1893" t="s">
        <v>139</v>
      </c>
    </row>
    <row r="1894" spans="14:15" ht="15.75">
      <c r="N1894" t="s">
        <v>139</v>
      </c>
      <c r="O1894" t="s">
        <v>139</v>
      </c>
    </row>
    <row r="1895" spans="14:15" ht="15.75">
      <c r="N1895" t="s">
        <v>139</v>
      </c>
      <c r="O1895" t="s">
        <v>139</v>
      </c>
    </row>
    <row r="1896" spans="14:15" ht="15.75">
      <c r="N1896" t="s">
        <v>139</v>
      </c>
      <c r="O1896" t="s">
        <v>139</v>
      </c>
    </row>
    <row r="1898" spans="14:15" ht="15.75">
      <c r="N1898" t="s">
        <v>139</v>
      </c>
      <c r="O1898" t="s">
        <v>139</v>
      </c>
    </row>
    <row r="1899" spans="14:15" ht="15.75">
      <c r="N1899" t="s">
        <v>139</v>
      </c>
      <c r="O1899" t="s">
        <v>139</v>
      </c>
    </row>
    <row r="1900" spans="14:15" ht="15.75">
      <c r="N1900" t="s">
        <v>139</v>
      </c>
      <c r="O1900" t="s">
        <v>139</v>
      </c>
    </row>
    <row r="1907" spans="12:13" ht="15.75">
      <c r="L1907" t="s">
        <v>139</v>
      </c>
      <c r="M1907" t="s">
        <v>139</v>
      </c>
    </row>
    <row r="1908" spans="8:13" ht="15.75">
      <c r="H1908" t="s">
        <v>139</v>
      </c>
      <c r="I1908" t="s">
        <v>139</v>
      </c>
      <c r="J1908" t="s">
        <v>139</v>
      </c>
      <c r="K1908" t="s">
        <v>139</v>
      </c>
      <c r="L1908" t="s">
        <v>139</v>
      </c>
      <c r="M1908" t="s">
        <v>139</v>
      </c>
    </row>
    <row r="1909" spans="12:13" ht="15.75">
      <c r="L1909" t="s">
        <v>139</v>
      </c>
      <c r="M1909" t="s">
        <v>139</v>
      </c>
    </row>
    <row r="1910" spans="12:13" ht="15.75">
      <c r="L1910" t="s">
        <v>139</v>
      </c>
      <c r="M1910" t="s">
        <v>139</v>
      </c>
    </row>
    <row r="1911" spans="12:13" ht="15.75">
      <c r="L1911" t="s">
        <v>139</v>
      </c>
      <c r="M1911" t="s">
        <v>139</v>
      </c>
    </row>
    <row r="1912" spans="6:13" ht="15.75">
      <c r="F1912" t="s">
        <v>139</v>
      </c>
      <c r="H1912" t="s">
        <v>139</v>
      </c>
      <c r="J1912" t="s">
        <v>139</v>
      </c>
      <c r="L1912" t="s">
        <v>139</v>
      </c>
      <c r="M1912" t="s">
        <v>139</v>
      </c>
    </row>
    <row r="1994" spans="4:10" ht="15.75">
      <c r="D1994">
        <v>8</v>
      </c>
      <c r="J1994">
        <v>1</v>
      </c>
    </row>
    <row r="1998" ht="15.75">
      <c r="D1998">
        <v>1</v>
      </c>
    </row>
    <row r="2008" ht="15.75">
      <c r="J2008">
        <v>1</v>
      </c>
    </row>
    <row r="2009" ht="15.75">
      <c r="J2009">
        <v>2</v>
      </c>
    </row>
    <row r="2010" ht="15.75">
      <c r="J2010">
        <v>2</v>
      </c>
    </row>
    <row r="2014" ht="15.75">
      <c r="D2014">
        <v>22</v>
      </c>
    </row>
    <row r="2016" ht="15.75">
      <c r="D2016">
        <v>1</v>
      </c>
    </row>
    <row r="2020" ht="15.75">
      <c r="D2020">
        <v>30</v>
      </c>
    </row>
    <row r="2026" ht="15.75">
      <c r="D2026">
        <v>90</v>
      </c>
    </row>
    <row r="2027" ht="15.75">
      <c r="D2027">
        <v>20</v>
      </c>
    </row>
    <row r="2029" spans="10:12" ht="15.75">
      <c r="J2029">
        <v>4</v>
      </c>
      <c r="L2029">
        <v>1</v>
      </c>
    </row>
    <row r="2053" ht="15.75">
      <c r="J2053">
        <v>1</v>
      </c>
    </row>
    <row r="2054" ht="15.75">
      <c r="J2054">
        <v>4</v>
      </c>
    </row>
    <row r="2057" ht="15.75">
      <c r="J2057">
        <v>2</v>
      </c>
    </row>
    <row r="2060" ht="15.75">
      <c r="J2060">
        <v>2</v>
      </c>
    </row>
    <row r="2068" spans="4:11" ht="15.75">
      <c r="D2068">
        <v>1</v>
      </c>
      <c r="K2068">
        <v>1</v>
      </c>
    </row>
    <row r="2070" ht="15.75">
      <c r="P2070">
        <v>48</v>
      </c>
    </row>
    <row r="2072" ht="15.75">
      <c r="D2072">
        <v>1</v>
      </c>
    </row>
    <row r="2075" ht="15.75">
      <c r="P2075">
        <v>140</v>
      </c>
    </row>
    <row r="2077" ht="15.75">
      <c r="P2077" t="s">
        <v>139</v>
      </c>
    </row>
    <row r="2094" ht="15.75">
      <c r="O2094" t="s">
        <v>139</v>
      </c>
    </row>
    <row r="2099" ht="15.75">
      <c r="O2099" t="s">
        <v>139</v>
      </c>
    </row>
    <row r="2117" spans="13:15" ht="15.75">
      <c r="M2117" t="s">
        <v>139</v>
      </c>
      <c r="N2117" t="s">
        <v>139</v>
      </c>
      <c r="O2117" t="s">
        <v>139</v>
      </c>
    </row>
    <row r="2118" spans="13:15" ht="15.75">
      <c r="M2118" t="s">
        <v>139</v>
      </c>
      <c r="N2118" t="s">
        <v>139</v>
      </c>
      <c r="O2118" t="s">
        <v>139</v>
      </c>
    </row>
    <row r="2178" spans="6:13" ht="15.75">
      <c r="F2178" t="s">
        <v>139</v>
      </c>
      <c r="G2178" t="s">
        <v>139</v>
      </c>
      <c r="H2178" t="s">
        <v>139</v>
      </c>
      <c r="I2178" t="s">
        <v>139</v>
      </c>
      <c r="J2178" t="s">
        <v>139</v>
      </c>
      <c r="K2178" t="s">
        <v>139</v>
      </c>
      <c r="L2178" t="s">
        <v>139</v>
      </c>
      <c r="M2178" t="s">
        <v>139</v>
      </c>
    </row>
    <row r="2210" ht="15.75">
      <c r="AC2210" t="s">
        <v>139</v>
      </c>
    </row>
    <row r="2211" spans="28:29" ht="15.75">
      <c r="AB2211" t="s">
        <v>139</v>
      </c>
      <c r="AC2211" t="s">
        <v>139</v>
      </c>
    </row>
    <row r="2212" spans="28:29" ht="15.75">
      <c r="AB2212" t="s">
        <v>139</v>
      </c>
      <c r="AC2212" t="s">
        <v>139</v>
      </c>
    </row>
    <row r="2214" spans="28:29" ht="15.75">
      <c r="AB2214" t="s">
        <v>139</v>
      </c>
      <c r="AC2214" t="s">
        <v>139</v>
      </c>
    </row>
    <row r="2215" spans="28:29" ht="15.75">
      <c r="AB2215" t="s">
        <v>139</v>
      </c>
      <c r="AC2215" t="s">
        <v>139</v>
      </c>
    </row>
    <row r="2257" spans="12:13" ht="15.75">
      <c r="L2257" t="s">
        <v>139</v>
      </c>
      <c r="M2257" t="s">
        <v>139</v>
      </c>
    </row>
    <row r="2258" spans="12:13" ht="15.75">
      <c r="L2258" t="s">
        <v>139</v>
      </c>
      <c r="M2258" t="s">
        <v>139</v>
      </c>
    </row>
    <row r="2259" spans="12:13" ht="15.75">
      <c r="L2259" t="s">
        <v>139</v>
      </c>
      <c r="M2259" t="s">
        <v>139</v>
      </c>
    </row>
    <row r="2260" spans="12:13" ht="15.75">
      <c r="L2260" t="s">
        <v>139</v>
      </c>
      <c r="M2260" t="s">
        <v>139</v>
      </c>
    </row>
    <row r="2271" spans="10:18" ht="15.75">
      <c r="J2271" t="s">
        <v>139</v>
      </c>
      <c r="K2271" t="s">
        <v>139</v>
      </c>
      <c r="Q2271" t="s">
        <v>139</v>
      </c>
      <c r="R2271" t="s">
        <v>139</v>
      </c>
    </row>
    <row r="2274" spans="6:25" ht="15.75">
      <c r="F2274" t="s">
        <v>139</v>
      </c>
      <c r="G2274" t="s">
        <v>139</v>
      </c>
      <c r="Q2274" t="s">
        <v>139</v>
      </c>
      <c r="R2274" t="s">
        <v>139</v>
      </c>
      <c r="S2274" t="s">
        <v>139</v>
      </c>
      <c r="T2274" t="s">
        <v>139</v>
      </c>
      <c r="U2274" t="s">
        <v>139</v>
      </c>
      <c r="V2274" t="s">
        <v>139</v>
      </c>
      <c r="W2274" t="s">
        <v>139</v>
      </c>
      <c r="X2274" t="s">
        <v>139</v>
      </c>
      <c r="Y2274" t="s">
        <v>139</v>
      </c>
    </row>
    <row r="2275" spans="18:25" ht="15.75">
      <c r="R2275" t="s">
        <v>139</v>
      </c>
      <c r="T2275" t="s">
        <v>139</v>
      </c>
      <c r="V2275" t="s">
        <v>139</v>
      </c>
      <c r="Y2275" t="s">
        <v>139</v>
      </c>
    </row>
    <row r="2276" spans="18:25" ht="15.75">
      <c r="R2276" t="s">
        <v>139</v>
      </c>
      <c r="T2276" t="s">
        <v>139</v>
      </c>
      <c r="V2276" t="s">
        <v>139</v>
      </c>
      <c r="Y2276" t="s">
        <v>139</v>
      </c>
    </row>
    <row r="2277" spans="18:25" ht="15.75">
      <c r="R2277" t="s">
        <v>139</v>
      </c>
      <c r="T2277" t="s">
        <v>139</v>
      </c>
      <c r="V2277" t="s">
        <v>139</v>
      </c>
      <c r="Y2277" t="s">
        <v>139</v>
      </c>
    </row>
    <row r="2278" spans="18:25" ht="15.75">
      <c r="R2278" t="s">
        <v>139</v>
      </c>
      <c r="T2278" t="s">
        <v>139</v>
      </c>
      <c r="V2278" t="s">
        <v>139</v>
      </c>
      <c r="Y2278" t="s">
        <v>139</v>
      </c>
    </row>
    <row r="2290" spans="18:25" ht="15.75">
      <c r="R2290" t="s">
        <v>139</v>
      </c>
      <c r="T2290" t="s">
        <v>139</v>
      </c>
      <c r="V2290" t="s">
        <v>139</v>
      </c>
      <c r="Y2290" t="s">
        <v>139</v>
      </c>
    </row>
    <row r="2328" spans="6:29" ht="15.75">
      <c r="F2328" t="s">
        <v>139</v>
      </c>
      <c r="T2328" t="s">
        <v>139</v>
      </c>
      <c r="W2328" t="s">
        <v>139</v>
      </c>
      <c r="Z2328" t="s">
        <v>139</v>
      </c>
      <c r="AC2328" t="s">
        <v>139</v>
      </c>
    </row>
    <row r="2330" spans="6:29" ht="15.75">
      <c r="F2330" t="s">
        <v>139</v>
      </c>
      <c r="T2330" t="s">
        <v>139</v>
      </c>
      <c r="W2330" t="s">
        <v>139</v>
      </c>
      <c r="Z2330" t="s">
        <v>139</v>
      </c>
      <c r="AC2330" t="s">
        <v>139</v>
      </c>
    </row>
    <row r="2331" spans="6:29" ht="15.75">
      <c r="F2331" t="s">
        <v>139</v>
      </c>
      <c r="T2331" t="s">
        <v>139</v>
      </c>
      <c r="W2331" t="s">
        <v>139</v>
      </c>
      <c r="Z2331" t="s">
        <v>139</v>
      </c>
      <c r="AC2331" t="s">
        <v>139</v>
      </c>
    </row>
    <row r="2332" spans="6:29" ht="15.75">
      <c r="F2332" t="s">
        <v>139</v>
      </c>
      <c r="T2332" t="s">
        <v>139</v>
      </c>
      <c r="W2332" t="s">
        <v>139</v>
      </c>
      <c r="Z2332" t="s">
        <v>139</v>
      </c>
      <c r="AC2332" t="s">
        <v>139</v>
      </c>
    </row>
    <row r="2333" ht="15.75">
      <c r="F2333" t="s">
        <v>139</v>
      </c>
    </row>
    <row r="2334" spans="20:29" ht="15.75">
      <c r="T2334" t="s">
        <v>139</v>
      </c>
      <c r="W2334" t="s">
        <v>139</v>
      </c>
      <c r="Z2334" t="s">
        <v>139</v>
      </c>
      <c r="AC2334" t="s">
        <v>139</v>
      </c>
    </row>
    <row r="2335" spans="20:29" ht="15.75">
      <c r="T2335" t="s">
        <v>139</v>
      </c>
      <c r="W2335" t="s">
        <v>139</v>
      </c>
      <c r="Z2335" t="s">
        <v>139</v>
      </c>
      <c r="AC2335" t="s">
        <v>139</v>
      </c>
    </row>
    <row r="2336" spans="20:29" ht="15.75">
      <c r="T2336" t="s">
        <v>139</v>
      </c>
      <c r="W2336" t="s">
        <v>139</v>
      </c>
      <c r="Z2336" t="s">
        <v>139</v>
      </c>
      <c r="AC2336" t="s">
        <v>139</v>
      </c>
    </row>
    <row r="2338" spans="20:29" ht="15.75">
      <c r="T2338" t="s">
        <v>139</v>
      </c>
      <c r="W2338" t="s">
        <v>139</v>
      </c>
      <c r="Z2338" t="s">
        <v>139</v>
      </c>
      <c r="AC2338" t="s">
        <v>139</v>
      </c>
    </row>
    <row r="2339" spans="20:29" ht="15.75">
      <c r="T2339" t="s">
        <v>139</v>
      </c>
      <c r="W2339" t="s">
        <v>139</v>
      </c>
      <c r="Z2339" t="s">
        <v>139</v>
      </c>
      <c r="AC2339" t="s">
        <v>139</v>
      </c>
    </row>
    <row r="2340" spans="20:29" ht="15.75">
      <c r="T2340" t="s">
        <v>139</v>
      </c>
      <c r="W2340" t="s">
        <v>139</v>
      </c>
      <c r="Z2340" t="s">
        <v>139</v>
      </c>
      <c r="AC2340" t="s">
        <v>139</v>
      </c>
    </row>
    <row r="2342" spans="20:29" ht="15.75">
      <c r="T2342" t="s">
        <v>139</v>
      </c>
      <c r="W2342" t="s">
        <v>139</v>
      </c>
      <c r="Z2342" t="s">
        <v>139</v>
      </c>
      <c r="AC2342" t="s">
        <v>139</v>
      </c>
    </row>
    <row r="2343" spans="20:29" ht="15.75">
      <c r="T2343" t="s">
        <v>139</v>
      </c>
      <c r="W2343" t="s">
        <v>139</v>
      </c>
      <c r="Z2343" t="s">
        <v>139</v>
      </c>
      <c r="AC2343" t="s">
        <v>139</v>
      </c>
    </row>
    <row r="2344" spans="20:29" ht="15.75">
      <c r="T2344" t="s">
        <v>139</v>
      </c>
      <c r="W2344" t="s">
        <v>139</v>
      </c>
      <c r="Z2344" t="s">
        <v>139</v>
      </c>
      <c r="AC2344" t="s">
        <v>139</v>
      </c>
    </row>
    <row r="2346" spans="20:29" ht="15.75">
      <c r="T2346" t="s">
        <v>139</v>
      </c>
      <c r="W2346" t="s">
        <v>139</v>
      </c>
      <c r="Z2346" t="s">
        <v>139</v>
      </c>
      <c r="AC2346" t="s">
        <v>139</v>
      </c>
    </row>
    <row r="2347" spans="20:29" ht="15.75">
      <c r="T2347" t="s">
        <v>139</v>
      </c>
      <c r="W2347" t="s">
        <v>139</v>
      </c>
      <c r="Z2347" t="s">
        <v>139</v>
      </c>
      <c r="AC2347" t="s">
        <v>139</v>
      </c>
    </row>
    <row r="2390" ht="15.75">
      <c r="G2390" t="s">
        <v>139</v>
      </c>
    </row>
    <row r="2391" ht="15.75">
      <c r="G2391" t="s">
        <v>139</v>
      </c>
    </row>
    <row r="2571" spans="14:15" ht="15.75">
      <c r="N2571" t="s">
        <v>139</v>
      </c>
      <c r="O2571" t="s">
        <v>139</v>
      </c>
    </row>
    <row r="2573" spans="8:15" ht="15.75">
      <c r="H2573" t="s">
        <v>139</v>
      </c>
      <c r="I2573" t="s">
        <v>139</v>
      </c>
      <c r="J2573" t="s">
        <v>139</v>
      </c>
      <c r="K2573" t="s">
        <v>139</v>
      </c>
      <c r="L2573" t="s">
        <v>139</v>
      </c>
      <c r="M2573" t="s">
        <v>139</v>
      </c>
      <c r="N2573" t="s">
        <v>139</v>
      </c>
      <c r="O2573" t="s">
        <v>139</v>
      </c>
    </row>
    <row r="2574" spans="14:15" ht="15.75">
      <c r="N2574" t="s">
        <v>139</v>
      </c>
      <c r="O2574" t="s">
        <v>139</v>
      </c>
    </row>
    <row r="2575" spans="12:15" ht="15.75">
      <c r="L2575" t="s">
        <v>139</v>
      </c>
      <c r="M2575" t="s">
        <v>139</v>
      </c>
      <c r="N2575" t="s">
        <v>139</v>
      </c>
      <c r="O2575" t="s">
        <v>139</v>
      </c>
    </row>
    <row r="2576" spans="14:15" ht="15.75">
      <c r="N2576" t="s">
        <v>139</v>
      </c>
      <c r="O2576" t="s">
        <v>139</v>
      </c>
    </row>
    <row r="2577" spans="14:15" ht="15.75">
      <c r="N2577" t="s">
        <v>139</v>
      </c>
      <c r="O2577" t="s">
        <v>139</v>
      </c>
    </row>
    <row r="2583" spans="14:15" ht="15.75">
      <c r="N2583" t="s">
        <v>139</v>
      </c>
      <c r="O2583" t="s">
        <v>139</v>
      </c>
    </row>
    <row r="2584" spans="14:15" ht="15.75">
      <c r="N2584" t="s">
        <v>139</v>
      </c>
      <c r="O2584" t="s">
        <v>139</v>
      </c>
    </row>
    <row r="2585" spans="14:15" ht="15.75">
      <c r="N2585" t="s">
        <v>139</v>
      </c>
      <c r="O2585" t="s">
        <v>139</v>
      </c>
    </row>
    <row r="2586" spans="14:15" ht="15.75">
      <c r="N2586" t="s">
        <v>139</v>
      </c>
      <c r="O2586" t="s">
        <v>139</v>
      </c>
    </row>
    <row r="2587" spans="14:15" ht="15.75">
      <c r="N2587" t="s">
        <v>139</v>
      </c>
      <c r="O2587" t="s">
        <v>139</v>
      </c>
    </row>
    <row r="2588" spans="14:15" ht="15.75">
      <c r="N2588" t="s">
        <v>139</v>
      </c>
      <c r="O2588" t="s">
        <v>139</v>
      </c>
    </row>
    <row r="2589" spans="14:15" ht="15.75">
      <c r="N2589" t="s">
        <v>139</v>
      </c>
      <c r="O2589" t="s">
        <v>139</v>
      </c>
    </row>
    <row r="2590" spans="14:15" ht="15.75">
      <c r="N2590" t="s">
        <v>139</v>
      </c>
      <c r="O2590" t="s">
        <v>139</v>
      </c>
    </row>
    <row r="2592" spans="14:15" ht="15.75">
      <c r="N2592" t="s">
        <v>139</v>
      </c>
      <c r="O2592" t="s">
        <v>139</v>
      </c>
    </row>
    <row r="2593" spans="14:15" ht="15.75">
      <c r="N2593" t="s">
        <v>139</v>
      </c>
      <c r="O2593" t="s">
        <v>139</v>
      </c>
    </row>
    <row r="2594" spans="14:15" ht="15.75">
      <c r="N2594" t="s">
        <v>139</v>
      </c>
      <c r="O2594" t="s">
        <v>139</v>
      </c>
    </row>
    <row r="2601" spans="12:13" ht="15.75">
      <c r="L2601" t="s">
        <v>139</v>
      </c>
      <c r="M2601" t="s">
        <v>139</v>
      </c>
    </row>
    <row r="2602" spans="8:13" ht="15.75">
      <c r="H2602" t="s">
        <v>139</v>
      </c>
      <c r="I2602" t="s">
        <v>139</v>
      </c>
      <c r="J2602" t="s">
        <v>139</v>
      </c>
      <c r="K2602" t="s">
        <v>139</v>
      </c>
      <c r="L2602" t="s">
        <v>139</v>
      </c>
      <c r="M2602" t="s">
        <v>139</v>
      </c>
    </row>
    <row r="2603" spans="12:13" ht="15.75">
      <c r="L2603" t="s">
        <v>139</v>
      </c>
      <c r="M2603" t="s">
        <v>139</v>
      </c>
    </row>
    <row r="2604" spans="12:13" ht="15.75">
      <c r="L2604" t="s">
        <v>139</v>
      </c>
      <c r="M2604" t="s">
        <v>139</v>
      </c>
    </row>
    <row r="2605" spans="12:13" ht="15.75">
      <c r="L2605" t="s">
        <v>139</v>
      </c>
      <c r="M2605" t="s">
        <v>139</v>
      </c>
    </row>
    <row r="2606" spans="6:13" ht="15.75">
      <c r="F2606" t="s">
        <v>139</v>
      </c>
      <c r="H2606" t="s">
        <v>139</v>
      </c>
      <c r="J2606" t="s">
        <v>139</v>
      </c>
      <c r="L2606" t="s">
        <v>139</v>
      </c>
      <c r="M2606" t="s">
        <v>139</v>
      </c>
    </row>
    <row r="2771" ht="15.75">
      <c r="P2771" t="s">
        <v>139</v>
      </c>
    </row>
  </sheetData>
  <sheetProtection/>
  <dataValidations count="1">
    <dataValidation type="whole" operator="notBetween" allowBlank="1" showInputMessage="1" showErrorMessage="1" sqref="A1:IV65536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>
    <pageSetUpPr fitToPage="1"/>
  </sheetPr>
  <dimension ref="A1:V38"/>
  <sheetViews>
    <sheetView showZeros="0" zoomScale="85" zoomScaleNormal="85" zoomScaleSheetLayoutView="50" zoomScalePageLayoutView="0" workbookViewId="0" topLeftCell="A1">
      <pane xSplit="4" ySplit="4" topLeftCell="E5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E18" sqref="E18"/>
    </sheetView>
  </sheetViews>
  <sheetFormatPr defaultColWidth="8.796875" defaultRowHeight="15"/>
  <cols>
    <col min="1" max="1" width="4.8984375" style="3" customWidth="1"/>
    <col min="2" max="2" width="5.5" style="3" customWidth="1"/>
    <col min="3" max="3" width="27.59765625" style="3" customWidth="1"/>
    <col min="4" max="4" width="3.59765625" style="3" customWidth="1"/>
    <col min="5" max="5" width="9.19921875" style="3" customWidth="1"/>
    <col min="6" max="6" width="8.09765625" style="3" customWidth="1"/>
    <col min="7" max="8" width="7.3984375" style="3" customWidth="1"/>
    <col min="9" max="9" width="9.59765625" style="3" customWidth="1"/>
    <col min="10" max="10" width="8.3984375" style="3" customWidth="1"/>
    <col min="11" max="11" width="10.19921875" style="3" customWidth="1"/>
    <col min="12" max="12" width="9.5" style="3" customWidth="1"/>
    <col min="13" max="13" width="8.8984375" style="3" customWidth="1"/>
    <col min="14" max="16384" width="9" style="3" customWidth="1"/>
  </cols>
  <sheetData>
    <row r="1" spans="1:13" ht="6.75" customHeight="1" thickBot="1">
      <c r="A1" s="12"/>
      <c r="B1" s="12"/>
      <c r="C1" s="12"/>
      <c r="D1" s="2"/>
      <c r="E1" s="2"/>
      <c r="F1" s="2"/>
      <c r="G1" s="2"/>
      <c r="H1" s="2"/>
      <c r="I1" s="2"/>
      <c r="J1" s="2"/>
      <c r="K1" s="2"/>
      <c r="L1" s="5"/>
      <c r="M1" s="5"/>
    </row>
    <row r="2" spans="1:22" ht="102.75" customHeight="1">
      <c r="A2" s="330" t="s">
        <v>168</v>
      </c>
      <c r="B2" s="331"/>
      <c r="C2" s="372"/>
      <c r="D2" s="318" t="s">
        <v>113</v>
      </c>
      <c r="E2" s="337" t="s">
        <v>135</v>
      </c>
      <c r="F2" s="333" t="s">
        <v>169</v>
      </c>
      <c r="G2" s="333" t="s">
        <v>157</v>
      </c>
      <c r="H2" s="333" t="s">
        <v>136</v>
      </c>
      <c r="I2" s="333" t="s">
        <v>129</v>
      </c>
      <c r="J2" s="333" t="s">
        <v>114</v>
      </c>
      <c r="K2" s="333" t="s">
        <v>170</v>
      </c>
      <c r="L2" s="373" t="s">
        <v>171</v>
      </c>
      <c r="M2" s="374"/>
      <c r="Q2" s="4"/>
      <c r="S2" s="61"/>
      <c r="U2" s="61"/>
      <c r="V2" s="62"/>
    </row>
    <row r="3" spans="1:22" ht="32.25" thickBot="1">
      <c r="A3" s="312"/>
      <c r="B3" s="313"/>
      <c r="C3" s="314"/>
      <c r="D3" s="320"/>
      <c r="E3" s="339"/>
      <c r="F3" s="335"/>
      <c r="G3" s="335"/>
      <c r="H3" s="335"/>
      <c r="I3" s="335"/>
      <c r="J3" s="335"/>
      <c r="K3" s="335"/>
      <c r="L3" s="9" t="s">
        <v>85</v>
      </c>
      <c r="M3" s="8" t="s">
        <v>16</v>
      </c>
      <c r="Q3" s="4"/>
      <c r="S3" s="61"/>
      <c r="U3" s="61"/>
      <c r="V3" s="62"/>
    </row>
    <row r="4" spans="1:13" ht="16.5" thickBot="1">
      <c r="A4" s="324" t="s">
        <v>115</v>
      </c>
      <c r="B4" s="325"/>
      <c r="C4" s="326"/>
      <c r="D4" s="38" t="s">
        <v>116</v>
      </c>
      <c r="E4" s="39">
        <v>1</v>
      </c>
      <c r="F4" s="40">
        <v>2</v>
      </c>
      <c r="G4" s="40">
        <v>3</v>
      </c>
      <c r="H4" s="40">
        <v>4</v>
      </c>
      <c r="I4" s="40">
        <v>5</v>
      </c>
      <c r="J4" s="40">
        <v>6</v>
      </c>
      <c r="K4" s="40">
        <v>7</v>
      </c>
      <c r="L4" s="40">
        <v>8</v>
      </c>
      <c r="M4" s="41">
        <v>9</v>
      </c>
    </row>
    <row r="5" spans="1:13" ht="20.25" customHeight="1">
      <c r="A5" s="369" t="s">
        <v>172</v>
      </c>
      <c r="B5" s="370"/>
      <c r="C5" s="371"/>
      <c r="D5" s="46">
        <v>1</v>
      </c>
      <c r="E5" s="65">
        <v>8</v>
      </c>
      <c r="F5" s="66"/>
      <c r="G5" s="66">
        <v>7</v>
      </c>
      <c r="H5" s="66">
        <v>7</v>
      </c>
      <c r="I5" s="66">
        <v>287</v>
      </c>
      <c r="J5" s="66">
        <v>263</v>
      </c>
      <c r="K5" s="66">
        <v>326</v>
      </c>
      <c r="L5" s="66">
        <v>99</v>
      </c>
      <c r="M5" s="48">
        <v>70</v>
      </c>
    </row>
    <row r="6" spans="1:13" ht="32.25" customHeight="1">
      <c r="A6" s="358" t="s">
        <v>173</v>
      </c>
      <c r="B6" s="359"/>
      <c r="C6" s="311"/>
      <c r="D6" s="46">
        <v>2</v>
      </c>
      <c r="E6" s="35"/>
      <c r="F6" s="37"/>
      <c r="G6" s="37"/>
      <c r="H6" s="37"/>
      <c r="I6" s="37">
        <v>234</v>
      </c>
      <c r="J6" s="37">
        <v>31</v>
      </c>
      <c r="K6" s="37">
        <v>290</v>
      </c>
      <c r="L6" s="37">
        <v>278</v>
      </c>
      <c r="M6" s="36">
        <v>2</v>
      </c>
    </row>
    <row r="7" spans="1:13" ht="32.25" customHeight="1">
      <c r="A7" s="366" t="s">
        <v>174</v>
      </c>
      <c r="B7" s="367"/>
      <c r="C7" s="31" t="s">
        <v>175</v>
      </c>
      <c r="D7" s="46">
        <v>3</v>
      </c>
      <c r="E7" s="35">
        <v>2</v>
      </c>
      <c r="F7" s="37"/>
      <c r="G7" s="37">
        <v>2</v>
      </c>
      <c r="H7" s="37">
        <v>2</v>
      </c>
      <c r="I7" s="37">
        <v>55</v>
      </c>
      <c r="J7" s="37">
        <v>136</v>
      </c>
      <c r="K7" s="37">
        <v>37</v>
      </c>
      <c r="L7" s="37">
        <v>50</v>
      </c>
      <c r="M7" s="36">
        <v>50</v>
      </c>
    </row>
    <row r="8" spans="1:13" ht="20.25" customHeight="1">
      <c r="A8" s="358" t="s">
        <v>176</v>
      </c>
      <c r="B8" s="359"/>
      <c r="C8" s="311"/>
      <c r="D8" s="46">
        <v>4</v>
      </c>
      <c r="E8" s="35">
        <v>5</v>
      </c>
      <c r="F8" s="37">
        <v>1</v>
      </c>
      <c r="G8" s="37">
        <v>3</v>
      </c>
      <c r="H8" s="37">
        <v>3</v>
      </c>
      <c r="I8" s="37">
        <v>384</v>
      </c>
      <c r="J8" s="37">
        <v>85</v>
      </c>
      <c r="K8" s="37">
        <v>675</v>
      </c>
      <c r="L8" s="37"/>
      <c r="M8" s="36"/>
    </row>
    <row r="9" spans="1:13" ht="36" customHeight="1">
      <c r="A9" s="368" t="s">
        <v>86</v>
      </c>
      <c r="B9" s="304" t="s">
        <v>177</v>
      </c>
      <c r="C9" s="305"/>
      <c r="D9" s="46">
        <v>5</v>
      </c>
      <c r="E9" s="35"/>
      <c r="F9" s="37"/>
      <c r="G9" s="37"/>
      <c r="H9" s="37"/>
      <c r="I9" s="37">
        <v>2</v>
      </c>
      <c r="J9" s="37"/>
      <c r="K9" s="37">
        <v>5</v>
      </c>
      <c r="L9" s="37"/>
      <c r="M9" s="36"/>
    </row>
    <row r="10" spans="1:13" ht="20.25" customHeight="1">
      <c r="A10" s="368"/>
      <c r="B10" s="304" t="s">
        <v>178</v>
      </c>
      <c r="C10" s="305"/>
      <c r="D10" s="46">
        <v>6</v>
      </c>
      <c r="E10" s="35"/>
      <c r="F10" s="37"/>
      <c r="G10" s="37"/>
      <c r="H10" s="37"/>
      <c r="I10" s="37">
        <v>39</v>
      </c>
      <c r="J10" s="37">
        <v>5</v>
      </c>
      <c r="K10" s="37">
        <v>67</v>
      </c>
      <c r="L10" s="37"/>
      <c r="M10" s="36"/>
    </row>
    <row r="11" spans="1:13" ht="33" customHeight="1">
      <c r="A11" s="368"/>
      <c r="B11" s="304" t="s">
        <v>179</v>
      </c>
      <c r="C11" s="305"/>
      <c r="D11" s="46">
        <v>7</v>
      </c>
      <c r="E11" s="35"/>
      <c r="F11" s="37"/>
      <c r="G11" s="37"/>
      <c r="H11" s="37"/>
      <c r="I11" s="37">
        <v>1</v>
      </c>
      <c r="J11" s="37"/>
      <c r="K11" s="37">
        <v>2</v>
      </c>
      <c r="L11" s="37"/>
      <c r="M11" s="36"/>
    </row>
    <row r="12" spans="1:13" ht="33" customHeight="1">
      <c r="A12" s="368"/>
      <c r="B12" s="304" t="s">
        <v>180</v>
      </c>
      <c r="C12" s="305"/>
      <c r="D12" s="46">
        <v>8</v>
      </c>
      <c r="E12" s="35"/>
      <c r="F12" s="37"/>
      <c r="G12" s="37"/>
      <c r="H12" s="37"/>
      <c r="I12" s="37">
        <v>3</v>
      </c>
      <c r="J12" s="37">
        <v>1</v>
      </c>
      <c r="K12" s="37">
        <v>4</v>
      </c>
      <c r="L12" s="37"/>
      <c r="M12" s="36"/>
    </row>
    <row r="13" spans="1:13" ht="32.25" customHeight="1">
      <c r="A13" s="368"/>
      <c r="B13" s="304" t="s">
        <v>181</v>
      </c>
      <c r="C13" s="305"/>
      <c r="D13" s="46">
        <v>9</v>
      </c>
      <c r="E13" s="35"/>
      <c r="F13" s="37"/>
      <c r="G13" s="37"/>
      <c r="H13" s="37"/>
      <c r="I13" s="37">
        <v>2</v>
      </c>
      <c r="J13" s="37"/>
      <c r="K13" s="37">
        <v>2</v>
      </c>
      <c r="L13" s="37"/>
      <c r="M13" s="36"/>
    </row>
    <row r="14" spans="1:13" ht="20.25" customHeight="1">
      <c r="A14" s="368"/>
      <c r="B14" s="304" t="s">
        <v>182</v>
      </c>
      <c r="C14" s="305"/>
      <c r="D14" s="46">
        <v>10</v>
      </c>
      <c r="E14" s="35"/>
      <c r="F14" s="37"/>
      <c r="G14" s="37"/>
      <c r="H14" s="37"/>
      <c r="I14" s="37">
        <v>4</v>
      </c>
      <c r="J14" s="37"/>
      <c r="K14" s="37">
        <v>10</v>
      </c>
      <c r="L14" s="37"/>
      <c r="M14" s="36"/>
    </row>
    <row r="15" spans="1:13" ht="33" customHeight="1">
      <c r="A15" s="368"/>
      <c r="B15" s="304" t="s">
        <v>183</v>
      </c>
      <c r="C15" s="305"/>
      <c r="D15" s="46">
        <v>11</v>
      </c>
      <c r="E15" s="35"/>
      <c r="F15" s="37"/>
      <c r="G15" s="37"/>
      <c r="H15" s="37"/>
      <c r="I15" s="37">
        <v>44</v>
      </c>
      <c r="J15" s="37"/>
      <c r="K15" s="37">
        <v>44</v>
      </c>
      <c r="L15" s="37"/>
      <c r="M15" s="36"/>
    </row>
    <row r="16" spans="1:13" ht="50.25" customHeight="1">
      <c r="A16" s="368"/>
      <c r="B16" s="304" t="s">
        <v>184</v>
      </c>
      <c r="C16" s="305"/>
      <c r="D16" s="46">
        <v>12</v>
      </c>
      <c r="E16" s="35"/>
      <c r="F16" s="37"/>
      <c r="G16" s="37"/>
      <c r="H16" s="37"/>
      <c r="I16" s="37">
        <v>70</v>
      </c>
      <c r="J16" s="37">
        <v>14</v>
      </c>
      <c r="K16" s="37">
        <v>205</v>
      </c>
      <c r="L16" s="37"/>
      <c r="M16" s="36"/>
    </row>
    <row r="17" spans="1:13" ht="20.25" customHeight="1">
      <c r="A17" s="368"/>
      <c r="B17" s="309" t="s">
        <v>1</v>
      </c>
      <c r="C17" s="11" t="s">
        <v>185</v>
      </c>
      <c r="D17" s="46">
        <v>13</v>
      </c>
      <c r="E17" s="35"/>
      <c r="F17" s="37"/>
      <c r="G17" s="37"/>
      <c r="H17" s="37"/>
      <c r="I17" s="37">
        <v>8</v>
      </c>
      <c r="J17" s="37">
        <v>1</v>
      </c>
      <c r="K17" s="37">
        <v>15</v>
      </c>
      <c r="L17" s="37"/>
      <c r="M17" s="36"/>
    </row>
    <row r="18" spans="1:13" ht="20.25" customHeight="1">
      <c r="A18" s="368"/>
      <c r="B18" s="309"/>
      <c r="C18" s="11" t="s">
        <v>186</v>
      </c>
      <c r="D18" s="46">
        <v>14</v>
      </c>
      <c r="E18" s="35"/>
      <c r="F18" s="37"/>
      <c r="G18" s="37"/>
      <c r="H18" s="37"/>
      <c r="I18" s="37">
        <v>2</v>
      </c>
      <c r="J18" s="37"/>
      <c r="K18" s="37">
        <v>4</v>
      </c>
      <c r="L18" s="37"/>
      <c r="M18" s="36"/>
    </row>
    <row r="19" spans="1:13" ht="20.25" customHeight="1">
      <c r="A19" s="368"/>
      <c r="B19" s="309"/>
      <c r="C19" s="11" t="s">
        <v>187</v>
      </c>
      <c r="D19" s="46">
        <v>15</v>
      </c>
      <c r="E19" s="35"/>
      <c r="F19" s="37"/>
      <c r="G19" s="37"/>
      <c r="H19" s="37"/>
      <c r="I19" s="37">
        <v>30</v>
      </c>
      <c r="J19" s="37">
        <v>10</v>
      </c>
      <c r="K19" s="37">
        <v>126</v>
      </c>
      <c r="L19" s="37"/>
      <c r="M19" s="36"/>
    </row>
    <row r="20" spans="1:13" ht="50.25" customHeight="1">
      <c r="A20" s="368"/>
      <c r="B20" s="304" t="s">
        <v>188</v>
      </c>
      <c r="C20" s="305"/>
      <c r="D20" s="46">
        <v>16</v>
      </c>
      <c r="E20" s="35">
        <v>1</v>
      </c>
      <c r="F20" s="37"/>
      <c r="G20" s="37"/>
      <c r="H20" s="37"/>
      <c r="I20" s="37">
        <v>42</v>
      </c>
      <c r="J20" s="37">
        <v>4</v>
      </c>
      <c r="K20" s="37">
        <v>27</v>
      </c>
      <c r="L20" s="37"/>
      <c r="M20" s="36"/>
    </row>
    <row r="21" spans="1:13" ht="32.25" customHeight="1">
      <c r="A21" s="368"/>
      <c r="B21" s="309" t="s">
        <v>1</v>
      </c>
      <c r="C21" s="11" t="s">
        <v>189</v>
      </c>
      <c r="D21" s="46">
        <v>17</v>
      </c>
      <c r="E21" s="35">
        <v>1</v>
      </c>
      <c r="F21" s="37"/>
      <c r="G21" s="37"/>
      <c r="H21" s="37"/>
      <c r="I21" s="37">
        <v>32</v>
      </c>
      <c r="J21" s="37">
        <v>1</v>
      </c>
      <c r="K21" s="37">
        <v>22</v>
      </c>
      <c r="L21" s="37"/>
      <c r="M21" s="36"/>
    </row>
    <row r="22" spans="1:13" ht="32.25" customHeight="1">
      <c r="A22" s="368"/>
      <c r="B22" s="309"/>
      <c r="C22" s="11" t="s">
        <v>190</v>
      </c>
      <c r="D22" s="46">
        <v>18</v>
      </c>
      <c r="E22" s="35"/>
      <c r="F22" s="37"/>
      <c r="G22" s="37"/>
      <c r="H22" s="37"/>
      <c r="I22" s="37">
        <v>2</v>
      </c>
      <c r="J22" s="37"/>
      <c r="K22" s="37"/>
      <c r="L22" s="37"/>
      <c r="M22" s="36"/>
    </row>
    <row r="23" spans="1:13" ht="32.25" customHeight="1">
      <c r="A23" s="368"/>
      <c r="B23" s="309"/>
      <c r="C23" s="11" t="s">
        <v>509</v>
      </c>
      <c r="D23" s="46">
        <v>19</v>
      </c>
      <c r="E23" s="35"/>
      <c r="F23" s="37"/>
      <c r="G23" s="37"/>
      <c r="H23" s="37"/>
      <c r="I23" s="37"/>
      <c r="J23" s="37">
        <v>1</v>
      </c>
      <c r="K23" s="37"/>
      <c r="L23" s="37"/>
      <c r="M23" s="36"/>
    </row>
    <row r="24" spans="1:13" ht="20.25" customHeight="1">
      <c r="A24" s="365" t="s">
        <v>191</v>
      </c>
      <c r="B24" s="363"/>
      <c r="C24" s="364"/>
      <c r="D24" s="46">
        <v>20</v>
      </c>
      <c r="E24" s="35">
        <v>2</v>
      </c>
      <c r="F24" s="37"/>
      <c r="G24" s="37">
        <v>2</v>
      </c>
      <c r="H24" s="37">
        <v>2</v>
      </c>
      <c r="I24" s="37">
        <v>109</v>
      </c>
      <c r="J24" s="37">
        <v>176</v>
      </c>
      <c r="K24" s="37">
        <v>215</v>
      </c>
      <c r="L24" s="37">
        <v>7</v>
      </c>
      <c r="M24" s="36">
        <v>7</v>
      </c>
    </row>
    <row r="25" spans="1:13" ht="20.25" customHeight="1">
      <c r="A25" s="365" t="s">
        <v>192</v>
      </c>
      <c r="B25" s="363"/>
      <c r="C25" s="364"/>
      <c r="D25" s="46">
        <v>21</v>
      </c>
      <c r="E25" s="35"/>
      <c r="F25" s="37"/>
      <c r="G25" s="37"/>
      <c r="H25" s="37"/>
      <c r="I25" s="37">
        <v>8</v>
      </c>
      <c r="J25" s="37"/>
      <c r="K25" s="37">
        <v>25</v>
      </c>
      <c r="L25" s="37"/>
      <c r="M25" s="36"/>
    </row>
    <row r="26" spans="1:13" ht="20.25" customHeight="1">
      <c r="A26" s="365" t="s">
        <v>193</v>
      </c>
      <c r="B26" s="363"/>
      <c r="C26" s="364"/>
      <c r="D26" s="46">
        <v>22</v>
      </c>
      <c r="E26" s="35"/>
      <c r="F26" s="37"/>
      <c r="G26" s="37"/>
      <c r="H26" s="37"/>
      <c r="I26" s="37">
        <v>6</v>
      </c>
      <c r="J26" s="37"/>
      <c r="K26" s="37">
        <v>29</v>
      </c>
      <c r="L26" s="37"/>
      <c r="M26" s="36"/>
    </row>
    <row r="27" spans="1:13" ht="20.25" customHeight="1">
      <c r="A27" s="358" t="s">
        <v>194</v>
      </c>
      <c r="B27" s="363"/>
      <c r="C27" s="364"/>
      <c r="D27" s="46">
        <v>23</v>
      </c>
      <c r="E27" s="35">
        <v>1</v>
      </c>
      <c r="F27" s="37"/>
      <c r="G27" s="37"/>
      <c r="H27" s="37"/>
      <c r="I27" s="37"/>
      <c r="J27" s="47"/>
      <c r="K27" s="37"/>
      <c r="L27" s="37"/>
      <c r="M27" s="36"/>
    </row>
    <row r="28" spans="1:13" ht="32.25" customHeight="1">
      <c r="A28" s="358" t="s">
        <v>195</v>
      </c>
      <c r="B28" s="363"/>
      <c r="C28" s="364"/>
      <c r="D28" s="46">
        <v>24</v>
      </c>
      <c r="E28" s="35"/>
      <c r="F28" s="37"/>
      <c r="G28" s="37"/>
      <c r="H28" s="37"/>
      <c r="I28" s="37"/>
      <c r="J28" s="37"/>
      <c r="K28" s="37"/>
      <c r="L28" s="37"/>
      <c r="M28" s="36"/>
    </row>
    <row r="29" spans="1:13" ht="20.25" customHeight="1">
      <c r="A29" s="358" t="s">
        <v>196</v>
      </c>
      <c r="B29" s="359"/>
      <c r="C29" s="311"/>
      <c r="D29" s="46">
        <v>25</v>
      </c>
      <c r="E29" s="35"/>
      <c r="F29" s="37"/>
      <c r="G29" s="37"/>
      <c r="H29" s="37"/>
      <c r="I29" s="37">
        <v>51</v>
      </c>
      <c r="J29" s="37">
        <v>25</v>
      </c>
      <c r="K29" s="37">
        <v>12</v>
      </c>
      <c r="L29" s="37"/>
      <c r="M29" s="36"/>
    </row>
    <row r="30" spans="1:13" ht="32.25" customHeight="1">
      <c r="A30" s="358" t="s">
        <v>197</v>
      </c>
      <c r="B30" s="359"/>
      <c r="C30" s="311"/>
      <c r="D30" s="46">
        <v>26</v>
      </c>
      <c r="E30" s="35">
        <v>1</v>
      </c>
      <c r="F30" s="37"/>
      <c r="G30" s="37">
        <v>1</v>
      </c>
      <c r="H30" s="37">
        <v>1</v>
      </c>
      <c r="I30" s="37">
        <v>2</v>
      </c>
      <c r="J30" s="37">
        <v>1</v>
      </c>
      <c r="K30" s="37"/>
      <c r="L30" s="37"/>
      <c r="M30" s="36"/>
    </row>
    <row r="31" spans="1:13" ht="32.25" customHeight="1">
      <c r="A31" s="358" t="s">
        <v>198</v>
      </c>
      <c r="B31" s="359"/>
      <c r="C31" s="311"/>
      <c r="D31" s="46">
        <v>27</v>
      </c>
      <c r="E31" s="35"/>
      <c r="F31" s="37"/>
      <c r="G31" s="37"/>
      <c r="H31" s="37"/>
      <c r="I31" s="37"/>
      <c r="J31" s="37"/>
      <c r="K31" s="37">
        <v>1</v>
      </c>
      <c r="L31" s="37"/>
      <c r="M31" s="36"/>
    </row>
    <row r="32" spans="1:13" ht="20.25" customHeight="1">
      <c r="A32" s="358" t="s">
        <v>199</v>
      </c>
      <c r="B32" s="359"/>
      <c r="C32" s="311"/>
      <c r="D32" s="46">
        <v>28</v>
      </c>
      <c r="E32" s="35"/>
      <c r="F32" s="37"/>
      <c r="G32" s="37"/>
      <c r="H32" s="37"/>
      <c r="I32" s="37">
        <v>18</v>
      </c>
      <c r="J32" s="37">
        <v>11</v>
      </c>
      <c r="K32" s="37">
        <v>20</v>
      </c>
      <c r="L32" s="37"/>
      <c r="M32" s="36"/>
    </row>
    <row r="33" spans="1:13" ht="20.25" customHeight="1">
      <c r="A33" s="358" t="s">
        <v>200</v>
      </c>
      <c r="B33" s="359"/>
      <c r="C33" s="311"/>
      <c r="D33" s="46">
        <v>29</v>
      </c>
      <c r="E33" s="35"/>
      <c r="F33" s="37"/>
      <c r="G33" s="37"/>
      <c r="H33" s="37"/>
      <c r="I33" s="37">
        <v>31</v>
      </c>
      <c r="J33" s="37">
        <v>11</v>
      </c>
      <c r="K33" s="37">
        <v>33</v>
      </c>
      <c r="L33" s="37"/>
      <c r="M33" s="36"/>
    </row>
    <row r="34" spans="1:13" ht="32.25" customHeight="1">
      <c r="A34" s="358" t="s">
        <v>201</v>
      </c>
      <c r="B34" s="359"/>
      <c r="C34" s="311"/>
      <c r="D34" s="46">
        <v>30</v>
      </c>
      <c r="E34" s="35"/>
      <c r="F34" s="37"/>
      <c r="G34" s="37"/>
      <c r="H34" s="37"/>
      <c r="I34" s="37"/>
      <c r="J34" s="37"/>
      <c r="K34" s="37"/>
      <c r="L34" s="37"/>
      <c r="M34" s="36"/>
    </row>
    <row r="35" spans="1:13" ht="32.25" customHeight="1" thickBot="1">
      <c r="A35" s="358" t="s">
        <v>202</v>
      </c>
      <c r="B35" s="363"/>
      <c r="C35" s="364"/>
      <c r="D35" s="34">
        <v>31</v>
      </c>
      <c r="E35" s="35">
        <v>1417</v>
      </c>
      <c r="F35" s="68" t="s">
        <v>139</v>
      </c>
      <c r="G35" s="68" t="s">
        <v>139</v>
      </c>
      <c r="H35" s="68" t="s">
        <v>139</v>
      </c>
      <c r="I35" s="68" t="s">
        <v>139</v>
      </c>
      <c r="J35" s="68" t="s">
        <v>139</v>
      </c>
      <c r="K35" s="68" t="s">
        <v>139</v>
      </c>
      <c r="L35" s="68" t="s">
        <v>139</v>
      </c>
      <c r="M35" s="69" t="s">
        <v>139</v>
      </c>
    </row>
    <row r="36" spans="1:13" ht="20.25" customHeight="1" thickBot="1">
      <c r="A36" s="360" t="s">
        <v>5</v>
      </c>
      <c r="B36" s="361"/>
      <c r="C36" s="362"/>
      <c r="D36" s="42">
        <v>32</v>
      </c>
      <c r="E36" s="70">
        <f>SUM(E5:E35)</f>
        <v>1438</v>
      </c>
      <c r="F36" s="52">
        <f aca="true" t="shared" si="0" ref="F36:M36">SUM(F5:F34)</f>
        <v>1</v>
      </c>
      <c r="G36" s="52">
        <f t="shared" si="0"/>
        <v>15</v>
      </c>
      <c r="H36" s="52">
        <f t="shared" si="0"/>
        <v>15</v>
      </c>
      <c r="I36" s="52">
        <f t="shared" si="0"/>
        <v>1466</v>
      </c>
      <c r="J36" s="52">
        <f t="shared" si="0"/>
        <v>776</v>
      </c>
      <c r="K36" s="52">
        <f t="shared" si="0"/>
        <v>2196</v>
      </c>
      <c r="L36" s="52">
        <f t="shared" si="0"/>
        <v>434</v>
      </c>
      <c r="M36" s="53">
        <f t="shared" si="0"/>
        <v>129</v>
      </c>
    </row>
    <row r="37" spans="1:13" ht="20.25" customHeight="1">
      <c r="A37" s="71"/>
      <c r="B37" s="72"/>
      <c r="C37" s="73"/>
      <c r="D37" s="74"/>
      <c r="E37" s="75"/>
      <c r="F37" s="75"/>
      <c r="G37" s="75"/>
      <c r="H37" s="75"/>
      <c r="I37" s="75"/>
      <c r="J37" s="75"/>
      <c r="K37" s="75"/>
      <c r="L37" s="76"/>
      <c r="M37" s="76"/>
    </row>
    <row r="38" spans="5:13" ht="18">
      <c r="E38" s="77"/>
      <c r="F38" s="77"/>
      <c r="G38" s="77"/>
      <c r="H38" s="77"/>
      <c r="I38" s="77"/>
      <c r="J38" s="77"/>
      <c r="K38" s="77"/>
      <c r="L38" s="77"/>
      <c r="M38" s="77"/>
    </row>
  </sheetData>
  <sheetProtection sheet="1" objects="1" scenarios="1"/>
  <mergeCells count="40">
    <mergeCell ref="A5:C5"/>
    <mergeCell ref="A4:C4"/>
    <mergeCell ref="E2:E3"/>
    <mergeCell ref="D2:D3"/>
    <mergeCell ref="A2:C3"/>
    <mergeCell ref="L2:M2"/>
    <mergeCell ref="J2:J3"/>
    <mergeCell ref="K2:K3"/>
    <mergeCell ref="F2:F3"/>
    <mergeCell ref="G2:G3"/>
    <mergeCell ref="B15:C15"/>
    <mergeCell ref="I2:I3"/>
    <mergeCell ref="H2:H3"/>
    <mergeCell ref="A7:B7"/>
    <mergeCell ref="A9:A23"/>
    <mergeCell ref="B17:B19"/>
    <mergeCell ref="A6:C6"/>
    <mergeCell ref="A8:C8"/>
    <mergeCell ref="B9:C9"/>
    <mergeCell ref="B10:C10"/>
    <mergeCell ref="A27:C27"/>
    <mergeCell ref="A28:C28"/>
    <mergeCell ref="A24:C24"/>
    <mergeCell ref="B11:C11"/>
    <mergeCell ref="B12:C12"/>
    <mergeCell ref="B13:C13"/>
    <mergeCell ref="B14:C14"/>
    <mergeCell ref="B16:C16"/>
    <mergeCell ref="B20:C20"/>
    <mergeCell ref="B21:B23"/>
    <mergeCell ref="A32:C32"/>
    <mergeCell ref="A33:C33"/>
    <mergeCell ref="A36:C36"/>
    <mergeCell ref="A34:C34"/>
    <mergeCell ref="A35:C35"/>
    <mergeCell ref="A25:C25"/>
    <mergeCell ref="A31:C31"/>
    <mergeCell ref="A26:C26"/>
    <mergeCell ref="A29:C29"/>
    <mergeCell ref="A30:C30"/>
  </mergeCells>
  <dataValidations count="2">
    <dataValidation type="whole" operator="notBetween" allowBlank="1" showInputMessage="1" showErrorMessage="1" errorTitle="Робота прокурора" error="Ви ввели невірні дані.&#10;Повинно бути введено ціле число." sqref="E37:K37 F36:M36 F5:M34 E5:E36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F35:M35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1:AE60"/>
  <sheetViews>
    <sheetView showZeros="0" zoomScale="85" zoomScaleNormal="85" zoomScaleSheetLayoutView="50" zoomScalePageLayoutView="0" workbookViewId="0" topLeftCell="A1">
      <selection activeCell="A1" sqref="A1"/>
    </sheetView>
  </sheetViews>
  <sheetFormatPr defaultColWidth="8.796875" defaultRowHeight="15"/>
  <cols>
    <col min="1" max="1" width="4.8984375" style="3" customWidth="1"/>
    <col min="2" max="2" width="5.8984375" style="3" customWidth="1"/>
    <col min="3" max="3" width="27" style="3" customWidth="1"/>
    <col min="4" max="4" width="3.59765625" style="3" customWidth="1"/>
    <col min="5" max="5" width="7.69921875" style="3" customWidth="1"/>
    <col min="6" max="6" width="7" style="3" customWidth="1"/>
    <col min="7" max="7" width="7.3984375" style="3" customWidth="1"/>
    <col min="8" max="8" width="6.69921875" style="3" customWidth="1"/>
    <col min="9" max="9" width="9.59765625" style="3" customWidth="1"/>
    <col min="10" max="10" width="6.59765625" style="3" customWidth="1"/>
    <col min="11" max="11" width="8.09765625" style="3" customWidth="1"/>
    <col min="12" max="13" width="6.09765625" style="3" customWidth="1"/>
    <col min="14" max="14" width="9.5" style="3" customWidth="1"/>
    <col min="15" max="15" width="8.8984375" style="3" customWidth="1"/>
    <col min="16" max="16" width="0.40625" style="3" customWidth="1"/>
    <col min="17" max="17" width="7.5" style="3" customWidth="1"/>
    <col min="18" max="18" width="9.09765625" style="3" customWidth="1"/>
    <col min="19" max="19" width="16.5" style="3" customWidth="1"/>
    <col min="20" max="20" width="3.59765625" style="3" customWidth="1"/>
    <col min="21" max="21" width="7.69921875" style="3" customWidth="1"/>
    <col min="22" max="22" width="7" style="3" customWidth="1"/>
    <col min="23" max="23" width="7.3984375" style="3" customWidth="1"/>
    <col min="24" max="24" width="6.69921875" style="3" customWidth="1"/>
    <col min="25" max="25" width="8.59765625" style="3" customWidth="1"/>
    <col min="26" max="26" width="6.59765625" style="3" customWidth="1"/>
    <col min="27" max="27" width="8.59765625" style="3" customWidth="1"/>
    <col min="28" max="29" width="7" style="3" customWidth="1"/>
    <col min="30" max="31" width="8.09765625" style="3" customWidth="1"/>
    <col min="32" max="16384" width="9" style="3" customWidth="1"/>
  </cols>
  <sheetData>
    <row r="1" spans="1:30" ht="9.7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1" ht="48" customHeight="1">
      <c r="A2" s="330" t="s">
        <v>125</v>
      </c>
      <c r="B2" s="331"/>
      <c r="C2" s="372"/>
      <c r="D2" s="318" t="s">
        <v>113</v>
      </c>
      <c r="E2" s="337" t="s">
        <v>135</v>
      </c>
      <c r="F2" s="333" t="s">
        <v>169</v>
      </c>
      <c r="G2" s="333" t="s">
        <v>203</v>
      </c>
      <c r="H2" s="333" t="s">
        <v>204</v>
      </c>
      <c r="I2" s="333" t="s">
        <v>129</v>
      </c>
      <c r="J2" s="333" t="s">
        <v>114</v>
      </c>
      <c r="K2" s="336" t="s">
        <v>170</v>
      </c>
      <c r="L2" s="336"/>
      <c r="M2" s="336"/>
      <c r="N2" s="342" t="s">
        <v>84</v>
      </c>
      <c r="O2" s="343"/>
      <c r="P2" s="5"/>
      <c r="Q2" s="330" t="s">
        <v>81</v>
      </c>
      <c r="R2" s="331"/>
      <c r="S2" s="372"/>
      <c r="T2" s="318" t="s">
        <v>113</v>
      </c>
      <c r="U2" s="337" t="s">
        <v>135</v>
      </c>
      <c r="V2" s="333" t="s">
        <v>169</v>
      </c>
      <c r="W2" s="333" t="s">
        <v>203</v>
      </c>
      <c r="X2" s="333" t="s">
        <v>204</v>
      </c>
      <c r="Y2" s="333" t="s">
        <v>129</v>
      </c>
      <c r="Z2" s="333" t="s">
        <v>114</v>
      </c>
      <c r="AA2" s="336" t="s">
        <v>170</v>
      </c>
      <c r="AB2" s="336"/>
      <c r="AC2" s="336"/>
      <c r="AD2" s="342" t="s">
        <v>84</v>
      </c>
      <c r="AE2" s="343"/>
    </row>
    <row r="3" spans="1:31" ht="16.5">
      <c r="A3" s="78"/>
      <c r="B3" s="79"/>
      <c r="C3" s="80"/>
      <c r="D3" s="319"/>
      <c r="E3" s="338"/>
      <c r="F3" s="334"/>
      <c r="G3" s="334"/>
      <c r="H3" s="334"/>
      <c r="I3" s="334"/>
      <c r="J3" s="334"/>
      <c r="K3" s="346" t="s">
        <v>205</v>
      </c>
      <c r="L3" s="81" t="s">
        <v>1</v>
      </c>
      <c r="M3" s="348" t="s">
        <v>206</v>
      </c>
      <c r="N3" s="344"/>
      <c r="O3" s="345"/>
      <c r="P3" s="5"/>
      <c r="Q3" s="78"/>
      <c r="R3" s="79"/>
      <c r="S3" s="80"/>
      <c r="T3" s="319"/>
      <c r="U3" s="338"/>
      <c r="V3" s="334"/>
      <c r="W3" s="334"/>
      <c r="X3" s="334"/>
      <c r="Y3" s="334"/>
      <c r="Z3" s="334"/>
      <c r="AA3" s="346" t="s">
        <v>205</v>
      </c>
      <c r="AB3" s="81" t="s">
        <v>1</v>
      </c>
      <c r="AC3" s="348" t="s">
        <v>206</v>
      </c>
      <c r="AD3" s="344"/>
      <c r="AE3" s="345"/>
    </row>
    <row r="4" spans="1:31" ht="87.75" customHeight="1" thickBot="1">
      <c r="A4" s="312" t="s">
        <v>207</v>
      </c>
      <c r="B4" s="313"/>
      <c r="C4" s="314"/>
      <c r="D4" s="320"/>
      <c r="E4" s="339"/>
      <c r="F4" s="335"/>
      <c r="G4" s="335"/>
      <c r="H4" s="335"/>
      <c r="I4" s="335"/>
      <c r="J4" s="335"/>
      <c r="K4" s="347"/>
      <c r="L4" s="82" t="s">
        <v>208</v>
      </c>
      <c r="M4" s="349"/>
      <c r="N4" s="9" t="s">
        <v>85</v>
      </c>
      <c r="O4" s="8" t="s">
        <v>16</v>
      </c>
      <c r="P4" s="5"/>
      <c r="Q4" s="312" t="s">
        <v>209</v>
      </c>
      <c r="R4" s="313"/>
      <c r="S4" s="314"/>
      <c r="T4" s="320"/>
      <c r="U4" s="339"/>
      <c r="V4" s="335"/>
      <c r="W4" s="335"/>
      <c r="X4" s="335"/>
      <c r="Y4" s="335"/>
      <c r="Z4" s="335"/>
      <c r="AA4" s="347"/>
      <c r="AB4" s="82" t="s">
        <v>208</v>
      </c>
      <c r="AC4" s="349"/>
      <c r="AD4" s="9" t="s">
        <v>85</v>
      </c>
      <c r="AE4" s="8" t="s">
        <v>16</v>
      </c>
    </row>
    <row r="5" spans="1:31" ht="16.5" thickBot="1">
      <c r="A5" s="324" t="s">
        <v>115</v>
      </c>
      <c r="B5" s="325"/>
      <c r="C5" s="326"/>
      <c r="D5" s="38" t="s">
        <v>116</v>
      </c>
      <c r="E5" s="39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40">
        <v>8</v>
      </c>
      <c r="M5" s="40">
        <v>9</v>
      </c>
      <c r="N5" s="40">
        <v>10</v>
      </c>
      <c r="O5" s="41">
        <v>11</v>
      </c>
      <c r="P5" s="5"/>
      <c r="Q5" s="324" t="s">
        <v>115</v>
      </c>
      <c r="R5" s="325"/>
      <c r="S5" s="326"/>
      <c r="T5" s="38" t="s">
        <v>116</v>
      </c>
      <c r="U5" s="39">
        <v>1</v>
      </c>
      <c r="V5" s="40">
        <v>2</v>
      </c>
      <c r="W5" s="40">
        <v>3</v>
      </c>
      <c r="X5" s="40">
        <v>4</v>
      </c>
      <c r="Y5" s="40">
        <v>5</v>
      </c>
      <c r="Z5" s="40">
        <v>6</v>
      </c>
      <c r="AA5" s="40">
        <v>7</v>
      </c>
      <c r="AB5" s="40">
        <v>8</v>
      </c>
      <c r="AC5" s="40">
        <v>9</v>
      </c>
      <c r="AD5" s="40">
        <v>10</v>
      </c>
      <c r="AE5" s="41">
        <v>11</v>
      </c>
    </row>
    <row r="6" spans="1:31" ht="21.75" customHeight="1">
      <c r="A6" s="409" t="s">
        <v>156</v>
      </c>
      <c r="B6" s="410"/>
      <c r="C6" s="411"/>
      <c r="D6" s="46">
        <v>1</v>
      </c>
      <c r="E6" s="35">
        <v>2</v>
      </c>
      <c r="F6" s="37"/>
      <c r="G6" s="37">
        <v>2</v>
      </c>
      <c r="H6" s="37"/>
      <c r="I6" s="37">
        <v>112</v>
      </c>
      <c r="J6" s="37">
        <v>15</v>
      </c>
      <c r="K6" s="37">
        <v>56</v>
      </c>
      <c r="L6" s="37">
        <v>11</v>
      </c>
      <c r="M6" s="37">
        <v>45</v>
      </c>
      <c r="N6" s="37">
        <v>4155</v>
      </c>
      <c r="O6" s="36">
        <v>90</v>
      </c>
      <c r="P6" s="5"/>
      <c r="Q6" s="409" t="s">
        <v>156</v>
      </c>
      <c r="R6" s="410"/>
      <c r="S6" s="411"/>
      <c r="T6" s="83">
        <v>1</v>
      </c>
      <c r="U6" s="65">
        <v>5</v>
      </c>
      <c r="V6" s="66"/>
      <c r="W6" s="66">
        <v>5</v>
      </c>
      <c r="X6" s="66">
        <v>5</v>
      </c>
      <c r="Y6" s="66">
        <v>178</v>
      </c>
      <c r="Z6" s="66">
        <v>257</v>
      </c>
      <c r="AA6" s="66">
        <v>354</v>
      </c>
      <c r="AB6" s="66">
        <v>132</v>
      </c>
      <c r="AC6" s="66">
        <v>5</v>
      </c>
      <c r="AD6" s="66">
        <v>33</v>
      </c>
      <c r="AE6" s="84">
        <v>33</v>
      </c>
    </row>
    <row r="7" spans="1:31" ht="15.75" customHeight="1">
      <c r="A7" s="327" t="s">
        <v>1</v>
      </c>
      <c r="B7" s="400" t="s">
        <v>210</v>
      </c>
      <c r="C7" s="401"/>
      <c r="D7" s="34">
        <v>2</v>
      </c>
      <c r="E7" s="35">
        <v>1</v>
      </c>
      <c r="F7" s="37"/>
      <c r="G7" s="37"/>
      <c r="H7" s="37"/>
      <c r="I7" s="37">
        <v>37</v>
      </c>
      <c r="J7" s="37">
        <v>9</v>
      </c>
      <c r="K7" s="37">
        <v>25</v>
      </c>
      <c r="L7" s="37">
        <v>2</v>
      </c>
      <c r="M7" s="37">
        <v>10</v>
      </c>
      <c r="N7" s="37">
        <v>38</v>
      </c>
      <c r="O7" s="36">
        <v>38</v>
      </c>
      <c r="P7" s="5"/>
      <c r="Q7" s="408" t="s">
        <v>176</v>
      </c>
      <c r="R7" s="304"/>
      <c r="S7" s="305"/>
      <c r="T7" s="34">
        <v>2</v>
      </c>
      <c r="U7" s="35">
        <v>3</v>
      </c>
      <c r="V7" s="37"/>
      <c r="W7" s="37">
        <v>3</v>
      </c>
      <c r="X7" s="37">
        <v>3</v>
      </c>
      <c r="Y7" s="37">
        <v>53</v>
      </c>
      <c r="Z7" s="37">
        <v>62</v>
      </c>
      <c r="AA7" s="37">
        <v>99</v>
      </c>
      <c r="AB7" s="37">
        <v>99</v>
      </c>
      <c r="AC7" s="86" t="s">
        <v>139</v>
      </c>
      <c r="AD7" s="37"/>
      <c r="AE7" s="36"/>
    </row>
    <row r="8" spans="1:31" ht="15.75" customHeight="1">
      <c r="A8" s="328"/>
      <c r="B8" s="400" t="s">
        <v>211</v>
      </c>
      <c r="C8" s="401"/>
      <c r="D8" s="46">
        <v>3</v>
      </c>
      <c r="E8" s="35"/>
      <c r="F8" s="37"/>
      <c r="G8" s="37"/>
      <c r="H8" s="37"/>
      <c r="I8" s="37">
        <v>5</v>
      </c>
      <c r="J8" s="37">
        <v>2</v>
      </c>
      <c r="K8" s="37">
        <v>9</v>
      </c>
      <c r="L8" s="37"/>
      <c r="M8" s="37"/>
      <c r="N8" s="37"/>
      <c r="O8" s="36"/>
      <c r="P8" s="5"/>
      <c r="Q8" s="408" t="s">
        <v>191</v>
      </c>
      <c r="R8" s="304"/>
      <c r="S8" s="305"/>
      <c r="T8" s="34">
        <v>3</v>
      </c>
      <c r="U8" s="35">
        <v>2</v>
      </c>
      <c r="V8" s="37"/>
      <c r="W8" s="37">
        <v>2</v>
      </c>
      <c r="X8" s="37">
        <v>2</v>
      </c>
      <c r="Y8" s="37">
        <v>72</v>
      </c>
      <c r="Z8" s="37">
        <v>167</v>
      </c>
      <c r="AA8" s="37">
        <v>171</v>
      </c>
      <c r="AB8" s="86" t="s">
        <v>139</v>
      </c>
      <c r="AC8" s="86" t="s">
        <v>139</v>
      </c>
      <c r="AD8" s="37"/>
      <c r="AE8" s="36"/>
    </row>
    <row r="9" spans="1:31" ht="15.75" customHeight="1">
      <c r="A9" s="328"/>
      <c r="B9" s="87" t="s">
        <v>4</v>
      </c>
      <c r="C9" s="85" t="s">
        <v>212</v>
      </c>
      <c r="D9" s="34">
        <v>4</v>
      </c>
      <c r="E9" s="35"/>
      <c r="F9" s="37"/>
      <c r="G9" s="37"/>
      <c r="H9" s="37"/>
      <c r="I9" s="37">
        <v>5</v>
      </c>
      <c r="J9" s="37">
        <v>2</v>
      </c>
      <c r="K9" s="37">
        <v>9</v>
      </c>
      <c r="L9" s="37"/>
      <c r="M9" s="37"/>
      <c r="N9" s="37"/>
      <c r="O9" s="36"/>
      <c r="P9" s="5"/>
      <c r="Q9" s="414" t="s">
        <v>4</v>
      </c>
      <c r="R9" s="304" t="s">
        <v>213</v>
      </c>
      <c r="S9" s="305"/>
      <c r="T9" s="417">
        <v>4</v>
      </c>
      <c r="U9" s="413"/>
      <c r="V9" s="412"/>
      <c r="W9" s="412"/>
      <c r="X9" s="412"/>
      <c r="Y9" s="412">
        <v>4</v>
      </c>
      <c r="Z9" s="412"/>
      <c r="AA9" s="412">
        <v>7</v>
      </c>
      <c r="AB9" s="378" t="s">
        <v>139</v>
      </c>
      <c r="AC9" s="378" t="s">
        <v>139</v>
      </c>
      <c r="AD9" s="412"/>
      <c r="AE9" s="418"/>
    </row>
    <row r="10" spans="1:31" ht="15.75">
      <c r="A10" s="328"/>
      <c r="B10" s="400" t="s">
        <v>214</v>
      </c>
      <c r="C10" s="401"/>
      <c r="D10" s="46">
        <v>5</v>
      </c>
      <c r="E10" s="35"/>
      <c r="F10" s="37"/>
      <c r="G10" s="37"/>
      <c r="H10" s="37"/>
      <c r="I10" s="37"/>
      <c r="J10" s="37"/>
      <c r="K10" s="37"/>
      <c r="L10" s="37"/>
      <c r="M10" s="37"/>
      <c r="N10" s="37"/>
      <c r="O10" s="36"/>
      <c r="P10" s="5"/>
      <c r="Q10" s="415"/>
      <c r="R10" s="304"/>
      <c r="S10" s="305"/>
      <c r="T10" s="417"/>
      <c r="U10" s="413"/>
      <c r="V10" s="412"/>
      <c r="W10" s="412"/>
      <c r="X10" s="412"/>
      <c r="Y10" s="412"/>
      <c r="Z10" s="412"/>
      <c r="AA10" s="412"/>
      <c r="AB10" s="378"/>
      <c r="AC10" s="378"/>
      <c r="AD10" s="412"/>
      <c r="AE10" s="418"/>
    </row>
    <row r="11" spans="1:31" ht="15.75">
      <c r="A11" s="328"/>
      <c r="B11" s="400" t="s">
        <v>215</v>
      </c>
      <c r="C11" s="401"/>
      <c r="D11" s="34">
        <v>6</v>
      </c>
      <c r="E11" s="35">
        <v>1</v>
      </c>
      <c r="F11" s="37"/>
      <c r="G11" s="37">
        <v>2</v>
      </c>
      <c r="H11" s="37"/>
      <c r="I11" s="37">
        <v>68</v>
      </c>
      <c r="J11" s="37">
        <v>4</v>
      </c>
      <c r="K11" s="37">
        <v>22</v>
      </c>
      <c r="L11" s="37">
        <v>9</v>
      </c>
      <c r="M11" s="37">
        <v>35</v>
      </c>
      <c r="N11" s="37">
        <v>4117</v>
      </c>
      <c r="O11" s="36">
        <v>52</v>
      </c>
      <c r="P11" s="5"/>
      <c r="Q11" s="416"/>
      <c r="R11" s="400" t="s">
        <v>216</v>
      </c>
      <c r="S11" s="401"/>
      <c r="T11" s="34">
        <v>5</v>
      </c>
      <c r="U11" s="35">
        <v>2</v>
      </c>
      <c r="V11" s="37"/>
      <c r="W11" s="37">
        <v>2</v>
      </c>
      <c r="X11" s="37">
        <v>2</v>
      </c>
      <c r="Y11" s="37">
        <v>18</v>
      </c>
      <c r="Z11" s="37">
        <v>17</v>
      </c>
      <c r="AA11" s="37">
        <v>31</v>
      </c>
      <c r="AB11" s="86" t="s">
        <v>139</v>
      </c>
      <c r="AC11" s="86" t="s">
        <v>139</v>
      </c>
      <c r="AD11" s="37"/>
      <c r="AE11" s="36"/>
    </row>
    <row r="12" spans="1:31" ht="31.5" customHeight="1" thickBot="1">
      <c r="A12" s="328"/>
      <c r="B12" s="87" t="s">
        <v>4</v>
      </c>
      <c r="C12" s="11" t="s">
        <v>217</v>
      </c>
      <c r="D12" s="46">
        <v>7</v>
      </c>
      <c r="E12" s="35">
        <v>1</v>
      </c>
      <c r="F12" s="37"/>
      <c r="G12" s="37">
        <v>2</v>
      </c>
      <c r="H12" s="37"/>
      <c r="I12" s="37">
        <v>20</v>
      </c>
      <c r="J12" s="37"/>
      <c r="K12" s="37">
        <v>11</v>
      </c>
      <c r="L12" s="37">
        <v>5</v>
      </c>
      <c r="M12" s="37">
        <v>14</v>
      </c>
      <c r="N12" s="37">
        <v>4074</v>
      </c>
      <c r="O12" s="36">
        <v>16</v>
      </c>
      <c r="P12" s="5"/>
      <c r="Q12" s="419" t="s">
        <v>196</v>
      </c>
      <c r="R12" s="382"/>
      <c r="S12" s="383"/>
      <c r="T12" s="90">
        <v>6</v>
      </c>
      <c r="U12" s="91"/>
      <c r="V12" s="92"/>
      <c r="W12" s="92"/>
      <c r="X12" s="92"/>
      <c r="Y12" s="92">
        <v>7</v>
      </c>
      <c r="Z12" s="92">
        <v>1</v>
      </c>
      <c r="AA12" s="92"/>
      <c r="AB12" s="68" t="s">
        <v>139</v>
      </c>
      <c r="AC12" s="68" t="s">
        <v>139</v>
      </c>
      <c r="AD12" s="92"/>
      <c r="AE12" s="93"/>
    </row>
    <row r="13" spans="1:31" ht="16.5" thickBot="1">
      <c r="A13" s="329"/>
      <c r="B13" s="400" t="s">
        <v>218</v>
      </c>
      <c r="C13" s="401"/>
      <c r="D13" s="34">
        <v>8</v>
      </c>
      <c r="E13" s="35"/>
      <c r="F13" s="37"/>
      <c r="G13" s="37"/>
      <c r="H13" s="37"/>
      <c r="I13" s="37">
        <v>2</v>
      </c>
      <c r="J13" s="37"/>
      <c r="K13" s="37"/>
      <c r="L13" s="37"/>
      <c r="M13" s="37"/>
      <c r="N13" s="37"/>
      <c r="O13" s="36"/>
      <c r="P13" s="5"/>
      <c r="Q13" s="60" t="s">
        <v>5</v>
      </c>
      <c r="R13" s="58"/>
      <c r="S13" s="59"/>
      <c r="T13" s="42">
        <v>7</v>
      </c>
      <c r="U13" s="51">
        <f aca="true" t="shared" si="0" ref="U13:AE13">SUM(U6:U12)</f>
        <v>12</v>
      </c>
      <c r="V13" s="52">
        <f t="shared" si="0"/>
        <v>0</v>
      </c>
      <c r="W13" s="52">
        <f t="shared" si="0"/>
        <v>12</v>
      </c>
      <c r="X13" s="52">
        <f t="shared" si="0"/>
        <v>12</v>
      </c>
      <c r="Y13" s="52">
        <f t="shared" si="0"/>
        <v>332</v>
      </c>
      <c r="Z13" s="52">
        <f t="shared" si="0"/>
        <v>504</v>
      </c>
      <c r="AA13" s="52">
        <f t="shared" si="0"/>
        <v>662</v>
      </c>
      <c r="AB13" s="52">
        <f t="shared" si="0"/>
        <v>231</v>
      </c>
      <c r="AC13" s="52">
        <f t="shared" si="0"/>
        <v>5</v>
      </c>
      <c r="AD13" s="52">
        <f t="shared" si="0"/>
        <v>33</v>
      </c>
      <c r="AE13" s="53">
        <f t="shared" si="0"/>
        <v>33</v>
      </c>
    </row>
    <row r="14" spans="1:31" ht="31.5" customHeight="1" thickBot="1">
      <c r="A14" s="408" t="s">
        <v>219</v>
      </c>
      <c r="B14" s="304"/>
      <c r="C14" s="305"/>
      <c r="D14" s="46">
        <v>9</v>
      </c>
      <c r="E14" s="35"/>
      <c r="F14" s="37"/>
      <c r="G14" s="37"/>
      <c r="H14" s="37"/>
      <c r="I14" s="37">
        <v>39</v>
      </c>
      <c r="J14" s="37">
        <v>13</v>
      </c>
      <c r="K14" s="37">
        <v>33</v>
      </c>
      <c r="L14" s="37">
        <v>3</v>
      </c>
      <c r="M14" s="37">
        <v>11</v>
      </c>
      <c r="N14" s="37">
        <v>4065</v>
      </c>
      <c r="O14" s="36"/>
      <c r="P14" s="5"/>
      <c r="Q14" s="5"/>
      <c r="R14" s="5"/>
      <c r="S14" s="5"/>
      <c r="T14" s="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5"/>
    </row>
    <row r="15" spans="1:31" ht="16.5" customHeight="1" thickBot="1">
      <c r="A15" s="327" t="s">
        <v>1</v>
      </c>
      <c r="B15" s="400" t="s">
        <v>210</v>
      </c>
      <c r="C15" s="401"/>
      <c r="D15" s="34">
        <v>10</v>
      </c>
      <c r="E15" s="35"/>
      <c r="F15" s="37"/>
      <c r="G15" s="37"/>
      <c r="H15" s="37"/>
      <c r="I15" s="37">
        <v>18</v>
      </c>
      <c r="J15" s="37">
        <v>9</v>
      </c>
      <c r="K15" s="37">
        <v>23</v>
      </c>
      <c r="L15" s="37">
        <v>2</v>
      </c>
      <c r="M15" s="37">
        <v>4</v>
      </c>
      <c r="N15" s="37"/>
      <c r="O15" s="36"/>
      <c r="P15" s="5"/>
      <c r="Q15" s="403" t="s">
        <v>82</v>
      </c>
      <c r="R15" s="403"/>
      <c r="S15" s="403"/>
      <c r="T15" s="403"/>
      <c r="U15" s="403"/>
      <c r="V15" s="403"/>
      <c r="W15" s="403"/>
      <c r="X15" s="402" t="s">
        <v>113</v>
      </c>
      <c r="Y15" s="392" t="s">
        <v>220</v>
      </c>
      <c r="Z15" s="387"/>
      <c r="AA15" s="387" t="s">
        <v>221</v>
      </c>
      <c r="AB15" s="387"/>
      <c r="AC15" s="387" t="s">
        <v>222</v>
      </c>
      <c r="AD15" s="388"/>
      <c r="AE15" s="5"/>
    </row>
    <row r="16" spans="1:31" ht="17.25" customHeight="1" thickBot="1">
      <c r="A16" s="328"/>
      <c r="B16" s="400" t="s">
        <v>211</v>
      </c>
      <c r="C16" s="401"/>
      <c r="D16" s="46">
        <v>11</v>
      </c>
      <c r="E16" s="35"/>
      <c r="F16" s="37"/>
      <c r="G16" s="37"/>
      <c r="H16" s="37"/>
      <c r="I16" s="37">
        <v>2</v>
      </c>
      <c r="J16" s="37">
        <v>2</v>
      </c>
      <c r="K16" s="37">
        <v>8</v>
      </c>
      <c r="L16" s="37"/>
      <c r="M16" s="37"/>
      <c r="N16" s="37"/>
      <c r="O16" s="36"/>
      <c r="P16" s="5"/>
      <c r="Q16" s="404" t="s">
        <v>223</v>
      </c>
      <c r="R16" s="404"/>
      <c r="S16" s="404"/>
      <c r="T16" s="404"/>
      <c r="U16" s="404"/>
      <c r="V16" s="404"/>
      <c r="W16" s="404"/>
      <c r="X16" s="402"/>
      <c r="Y16" s="393"/>
      <c r="Z16" s="341"/>
      <c r="AA16" s="341"/>
      <c r="AB16" s="341"/>
      <c r="AC16" s="341"/>
      <c r="AD16" s="389"/>
      <c r="AE16" s="5"/>
    </row>
    <row r="17" spans="1:31" ht="18.75" customHeight="1" thickBot="1">
      <c r="A17" s="328"/>
      <c r="B17" s="87" t="s">
        <v>4</v>
      </c>
      <c r="C17" s="85" t="s">
        <v>212</v>
      </c>
      <c r="D17" s="34">
        <v>12</v>
      </c>
      <c r="E17" s="35"/>
      <c r="F17" s="37"/>
      <c r="G17" s="37"/>
      <c r="H17" s="37"/>
      <c r="I17" s="37">
        <v>2</v>
      </c>
      <c r="J17" s="37">
        <v>2</v>
      </c>
      <c r="K17" s="37">
        <v>8</v>
      </c>
      <c r="L17" s="37"/>
      <c r="M17" s="37"/>
      <c r="N17" s="37"/>
      <c r="O17" s="36"/>
      <c r="P17" s="5"/>
      <c r="Q17" s="404"/>
      <c r="R17" s="404"/>
      <c r="S17" s="404"/>
      <c r="T17" s="404"/>
      <c r="U17" s="404"/>
      <c r="V17" s="404"/>
      <c r="W17" s="404"/>
      <c r="X17" s="402"/>
      <c r="Y17" s="393"/>
      <c r="Z17" s="341"/>
      <c r="AA17" s="341"/>
      <c r="AB17" s="341"/>
      <c r="AC17" s="341"/>
      <c r="AD17" s="389"/>
      <c r="AE17" s="5"/>
    </row>
    <row r="18" spans="1:31" ht="27" customHeight="1" thickBot="1">
      <c r="A18" s="328"/>
      <c r="B18" s="400" t="s">
        <v>214</v>
      </c>
      <c r="C18" s="401"/>
      <c r="D18" s="46">
        <v>13</v>
      </c>
      <c r="E18" s="35"/>
      <c r="F18" s="37"/>
      <c r="G18" s="37"/>
      <c r="H18" s="37"/>
      <c r="I18" s="37"/>
      <c r="J18" s="37"/>
      <c r="K18" s="37"/>
      <c r="L18" s="37"/>
      <c r="M18" s="37"/>
      <c r="N18" s="37"/>
      <c r="O18" s="36"/>
      <c r="P18" s="5"/>
      <c r="Q18" s="405"/>
      <c r="R18" s="405"/>
      <c r="S18" s="405"/>
      <c r="T18" s="405"/>
      <c r="U18" s="405"/>
      <c r="V18" s="405"/>
      <c r="W18" s="405"/>
      <c r="X18" s="402"/>
      <c r="Y18" s="394"/>
      <c r="Z18" s="390"/>
      <c r="AA18" s="390"/>
      <c r="AB18" s="390"/>
      <c r="AC18" s="390"/>
      <c r="AD18" s="391"/>
      <c r="AE18" s="5"/>
    </row>
    <row r="19" spans="1:31" ht="15.75" customHeight="1" thickBot="1">
      <c r="A19" s="328"/>
      <c r="B19" s="400" t="s">
        <v>215</v>
      </c>
      <c r="C19" s="401"/>
      <c r="D19" s="34">
        <v>14</v>
      </c>
      <c r="E19" s="35"/>
      <c r="F19" s="37"/>
      <c r="G19" s="37"/>
      <c r="H19" s="37"/>
      <c r="I19" s="37">
        <v>19</v>
      </c>
      <c r="J19" s="37">
        <v>2</v>
      </c>
      <c r="K19" s="37">
        <v>2</v>
      </c>
      <c r="L19" s="37">
        <v>1</v>
      </c>
      <c r="M19" s="37">
        <v>7</v>
      </c>
      <c r="N19" s="37">
        <v>4065</v>
      </c>
      <c r="O19" s="36"/>
      <c r="P19" s="5"/>
      <c r="Q19" s="423" t="s">
        <v>115</v>
      </c>
      <c r="R19" s="424"/>
      <c r="S19" s="424"/>
      <c r="T19" s="424"/>
      <c r="U19" s="424"/>
      <c r="V19" s="424"/>
      <c r="W19" s="425"/>
      <c r="X19" s="64" t="s">
        <v>116</v>
      </c>
      <c r="Y19" s="398">
        <v>1</v>
      </c>
      <c r="Z19" s="395"/>
      <c r="AA19" s="395">
        <v>2</v>
      </c>
      <c r="AB19" s="395"/>
      <c r="AC19" s="395">
        <v>3</v>
      </c>
      <c r="AD19" s="396"/>
      <c r="AE19" s="5"/>
    </row>
    <row r="20" spans="1:31" ht="31.5" customHeight="1">
      <c r="A20" s="328"/>
      <c r="B20" s="87" t="s">
        <v>4</v>
      </c>
      <c r="C20" s="11" t="s">
        <v>217</v>
      </c>
      <c r="D20" s="46">
        <v>15</v>
      </c>
      <c r="E20" s="35"/>
      <c r="F20" s="37"/>
      <c r="G20" s="37"/>
      <c r="H20" s="37"/>
      <c r="I20" s="37">
        <v>5</v>
      </c>
      <c r="J20" s="37"/>
      <c r="K20" s="37"/>
      <c r="L20" s="37"/>
      <c r="M20" s="37">
        <v>1</v>
      </c>
      <c r="N20" s="37">
        <v>4058</v>
      </c>
      <c r="O20" s="36"/>
      <c r="P20" s="5"/>
      <c r="Q20" s="375" t="s">
        <v>224</v>
      </c>
      <c r="R20" s="376"/>
      <c r="S20" s="376"/>
      <c r="T20" s="376"/>
      <c r="U20" s="376"/>
      <c r="V20" s="376"/>
      <c r="W20" s="377"/>
      <c r="X20" s="98">
        <v>1</v>
      </c>
      <c r="Y20" s="384">
        <v>19</v>
      </c>
      <c r="Z20" s="385"/>
      <c r="AA20" s="385">
        <v>15</v>
      </c>
      <c r="AB20" s="385"/>
      <c r="AC20" s="385">
        <v>6</v>
      </c>
      <c r="AD20" s="399"/>
      <c r="AE20" s="5"/>
    </row>
    <row r="21" spans="1:31" ht="15.75">
      <c r="A21" s="329"/>
      <c r="B21" s="400" t="s">
        <v>218</v>
      </c>
      <c r="C21" s="401"/>
      <c r="D21" s="34">
        <v>16</v>
      </c>
      <c r="E21" s="35"/>
      <c r="F21" s="37"/>
      <c r="G21" s="37"/>
      <c r="H21" s="37"/>
      <c r="I21" s="37"/>
      <c r="J21" s="37"/>
      <c r="K21" s="37"/>
      <c r="L21" s="37"/>
      <c r="M21" s="37"/>
      <c r="N21" s="37"/>
      <c r="O21" s="36"/>
      <c r="P21" s="5"/>
      <c r="Q21" s="420" t="s">
        <v>225</v>
      </c>
      <c r="R21" s="304" t="s">
        <v>226</v>
      </c>
      <c r="S21" s="304"/>
      <c r="T21" s="304"/>
      <c r="U21" s="304"/>
      <c r="V21" s="304"/>
      <c r="W21" s="305"/>
      <c r="X21" s="102">
        <v>2</v>
      </c>
      <c r="Y21" s="386">
        <v>3</v>
      </c>
      <c r="Z21" s="378"/>
      <c r="AA21" s="378"/>
      <c r="AB21" s="378"/>
      <c r="AC21" s="378">
        <v>3</v>
      </c>
      <c r="AD21" s="397"/>
      <c r="AE21" s="5"/>
    </row>
    <row r="22" spans="1:31" ht="15.75">
      <c r="A22" s="358" t="s">
        <v>227</v>
      </c>
      <c r="B22" s="359"/>
      <c r="C22" s="311"/>
      <c r="D22" s="46">
        <v>17</v>
      </c>
      <c r="E22" s="35">
        <v>2</v>
      </c>
      <c r="F22" s="37"/>
      <c r="G22" s="37">
        <v>1</v>
      </c>
      <c r="H22" s="37"/>
      <c r="I22" s="37">
        <v>10</v>
      </c>
      <c r="J22" s="37">
        <v>2</v>
      </c>
      <c r="K22" s="37">
        <v>4</v>
      </c>
      <c r="L22" s="37"/>
      <c r="M22" s="37">
        <v>2</v>
      </c>
      <c r="N22" s="37">
        <v>56</v>
      </c>
      <c r="O22" s="36">
        <v>56</v>
      </c>
      <c r="P22" s="5"/>
      <c r="Q22" s="338"/>
      <c r="R22" s="304" t="s">
        <v>228</v>
      </c>
      <c r="S22" s="304"/>
      <c r="T22" s="304"/>
      <c r="U22" s="304"/>
      <c r="V22" s="304"/>
      <c r="W22" s="305"/>
      <c r="X22" s="102">
        <v>3</v>
      </c>
      <c r="Y22" s="386"/>
      <c r="Z22" s="378"/>
      <c r="AA22" s="378"/>
      <c r="AB22" s="378"/>
      <c r="AC22" s="378"/>
      <c r="AD22" s="397"/>
      <c r="AE22" s="5"/>
    </row>
    <row r="23" spans="1:31" ht="15.75">
      <c r="A23" s="327" t="s">
        <v>1</v>
      </c>
      <c r="B23" s="400" t="s">
        <v>210</v>
      </c>
      <c r="C23" s="401"/>
      <c r="D23" s="34">
        <v>18</v>
      </c>
      <c r="E23" s="35">
        <v>1</v>
      </c>
      <c r="F23" s="37"/>
      <c r="G23" s="37"/>
      <c r="H23" s="37"/>
      <c r="I23" s="37">
        <v>3</v>
      </c>
      <c r="J23" s="37"/>
      <c r="K23" s="37"/>
      <c r="L23" s="37"/>
      <c r="M23" s="37"/>
      <c r="N23" s="37">
        <v>38</v>
      </c>
      <c r="O23" s="36">
        <v>38</v>
      </c>
      <c r="P23" s="5"/>
      <c r="Q23" s="338"/>
      <c r="R23" s="304" t="s">
        <v>229</v>
      </c>
      <c r="S23" s="304"/>
      <c r="T23" s="304"/>
      <c r="U23" s="304"/>
      <c r="V23" s="304"/>
      <c r="W23" s="305"/>
      <c r="X23" s="102">
        <v>4</v>
      </c>
      <c r="Y23" s="386">
        <v>4</v>
      </c>
      <c r="Z23" s="378"/>
      <c r="AA23" s="378">
        <v>4</v>
      </c>
      <c r="AB23" s="378"/>
      <c r="AC23" s="378"/>
      <c r="AD23" s="397"/>
      <c r="AE23" s="5"/>
    </row>
    <row r="24" spans="1:31" ht="15.75">
      <c r="A24" s="328"/>
      <c r="B24" s="400" t="s">
        <v>211</v>
      </c>
      <c r="C24" s="401"/>
      <c r="D24" s="46">
        <v>19</v>
      </c>
      <c r="E24" s="35"/>
      <c r="F24" s="37"/>
      <c r="G24" s="37"/>
      <c r="H24" s="37"/>
      <c r="I24" s="37"/>
      <c r="J24" s="37"/>
      <c r="K24" s="37"/>
      <c r="L24" s="37"/>
      <c r="M24" s="37"/>
      <c r="N24" s="37"/>
      <c r="O24" s="36"/>
      <c r="P24" s="5"/>
      <c r="Q24" s="338"/>
      <c r="R24" s="49" t="s">
        <v>4</v>
      </c>
      <c r="S24" s="304" t="s">
        <v>230</v>
      </c>
      <c r="T24" s="304"/>
      <c r="U24" s="304"/>
      <c r="V24" s="304"/>
      <c r="W24" s="305"/>
      <c r="X24" s="102">
        <v>5</v>
      </c>
      <c r="Y24" s="386">
        <v>4</v>
      </c>
      <c r="Z24" s="378"/>
      <c r="AA24" s="378">
        <v>4</v>
      </c>
      <c r="AB24" s="378"/>
      <c r="AC24" s="378"/>
      <c r="AD24" s="397"/>
      <c r="AE24" s="5"/>
    </row>
    <row r="25" spans="1:31" ht="15.75">
      <c r="A25" s="328"/>
      <c r="B25" s="87" t="s">
        <v>4</v>
      </c>
      <c r="C25" s="85" t="s">
        <v>212</v>
      </c>
      <c r="D25" s="34">
        <v>20</v>
      </c>
      <c r="E25" s="35"/>
      <c r="F25" s="37"/>
      <c r="G25" s="37"/>
      <c r="H25" s="37"/>
      <c r="I25" s="37"/>
      <c r="J25" s="37"/>
      <c r="K25" s="37"/>
      <c r="L25" s="37"/>
      <c r="M25" s="37"/>
      <c r="N25" s="37"/>
      <c r="O25" s="36"/>
      <c r="P25" s="5"/>
      <c r="Q25" s="338"/>
      <c r="R25" s="304" t="s">
        <v>231</v>
      </c>
      <c r="S25" s="304"/>
      <c r="T25" s="304"/>
      <c r="U25" s="304"/>
      <c r="V25" s="304"/>
      <c r="W25" s="305"/>
      <c r="X25" s="102">
        <v>6</v>
      </c>
      <c r="Y25" s="386">
        <v>5</v>
      </c>
      <c r="Z25" s="378"/>
      <c r="AA25" s="378">
        <v>2</v>
      </c>
      <c r="AB25" s="378"/>
      <c r="AC25" s="378">
        <v>3</v>
      </c>
      <c r="AD25" s="397"/>
      <c r="AE25" s="5"/>
    </row>
    <row r="26" spans="1:31" ht="15.75">
      <c r="A26" s="328"/>
      <c r="B26" s="400" t="s">
        <v>214</v>
      </c>
      <c r="C26" s="401"/>
      <c r="D26" s="46">
        <v>21</v>
      </c>
      <c r="E26" s="35"/>
      <c r="F26" s="37"/>
      <c r="G26" s="37"/>
      <c r="H26" s="37"/>
      <c r="I26" s="37"/>
      <c r="J26" s="37"/>
      <c r="K26" s="37"/>
      <c r="L26" s="37"/>
      <c r="M26" s="37"/>
      <c r="N26" s="37"/>
      <c r="O26" s="36"/>
      <c r="P26" s="5"/>
      <c r="Q26" s="338"/>
      <c r="R26" s="421" t="s">
        <v>4</v>
      </c>
      <c r="S26" s="304" t="s">
        <v>232</v>
      </c>
      <c r="T26" s="304"/>
      <c r="U26" s="304"/>
      <c r="V26" s="304"/>
      <c r="W26" s="305"/>
      <c r="X26" s="102">
        <v>7</v>
      </c>
      <c r="Y26" s="386"/>
      <c r="Z26" s="378"/>
      <c r="AA26" s="378"/>
      <c r="AB26" s="378"/>
      <c r="AC26" s="378"/>
      <c r="AD26" s="397"/>
      <c r="AE26" s="5"/>
    </row>
    <row r="27" spans="1:31" ht="15.75" customHeight="1" thickBot="1">
      <c r="A27" s="328"/>
      <c r="B27" s="400" t="s">
        <v>215</v>
      </c>
      <c r="C27" s="401"/>
      <c r="D27" s="34">
        <v>22</v>
      </c>
      <c r="E27" s="35">
        <v>1</v>
      </c>
      <c r="F27" s="37"/>
      <c r="G27" s="37">
        <v>1</v>
      </c>
      <c r="H27" s="37"/>
      <c r="I27" s="37">
        <v>7</v>
      </c>
      <c r="J27" s="37">
        <v>2</v>
      </c>
      <c r="K27" s="37">
        <v>4</v>
      </c>
      <c r="L27" s="37"/>
      <c r="M27" s="37">
        <v>2</v>
      </c>
      <c r="N27" s="37">
        <v>18</v>
      </c>
      <c r="O27" s="36">
        <v>18</v>
      </c>
      <c r="P27" s="5"/>
      <c r="Q27" s="339"/>
      <c r="R27" s="422"/>
      <c r="S27" s="382" t="s">
        <v>233</v>
      </c>
      <c r="T27" s="382"/>
      <c r="U27" s="382"/>
      <c r="V27" s="382"/>
      <c r="W27" s="383"/>
      <c r="X27" s="104">
        <v>8</v>
      </c>
      <c r="Y27" s="430"/>
      <c r="Z27" s="429"/>
      <c r="AA27" s="429"/>
      <c r="AB27" s="429"/>
      <c r="AC27" s="429"/>
      <c r="AD27" s="431"/>
      <c r="AE27" s="5"/>
    </row>
    <row r="28" spans="1:31" ht="31.5" customHeight="1" thickBot="1">
      <c r="A28" s="328"/>
      <c r="B28" s="87" t="s">
        <v>4</v>
      </c>
      <c r="C28" s="11" t="s">
        <v>217</v>
      </c>
      <c r="D28" s="46">
        <v>23</v>
      </c>
      <c r="E28" s="35">
        <v>1</v>
      </c>
      <c r="F28" s="37"/>
      <c r="G28" s="37">
        <v>1</v>
      </c>
      <c r="H28" s="37"/>
      <c r="I28" s="37">
        <v>1</v>
      </c>
      <c r="J28" s="37"/>
      <c r="K28" s="37"/>
      <c r="L28" s="37"/>
      <c r="M28" s="37"/>
      <c r="N28" s="37">
        <v>15</v>
      </c>
      <c r="O28" s="36">
        <v>15</v>
      </c>
      <c r="P28" s="5"/>
      <c r="Q28" s="379" t="s">
        <v>5</v>
      </c>
      <c r="R28" s="380"/>
      <c r="S28" s="380"/>
      <c r="T28" s="380"/>
      <c r="U28" s="380"/>
      <c r="V28" s="380"/>
      <c r="W28" s="381"/>
      <c r="X28" s="106">
        <v>9</v>
      </c>
      <c r="Y28" s="426">
        <f>SUM(Y20:Y27)</f>
        <v>35</v>
      </c>
      <c r="Z28" s="427"/>
      <c r="AA28" s="427">
        <f>SUM(AA20:AA27)</f>
        <v>25</v>
      </c>
      <c r="AB28" s="427"/>
      <c r="AC28" s="427">
        <f>SUM(AC20:AC27)</f>
        <v>12</v>
      </c>
      <c r="AD28" s="428"/>
      <c r="AE28" s="5"/>
    </row>
    <row r="29" spans="1:31" ht="15.75">
      <c r="A29" s="329"/>
      <c r="B29" s="400" t="s">
        <v>218</v>
      </c>
      <c r="C29" s="401"/>
      <c r="D29" s="34">
        <v>24</v>
      </c>
      <c r="E29" s="35"/>
      <c r="F29" s="37"/>
      <c r="G29" s="37"/>
      <c r="H29" s="37"/>
      <c r="I29" s="37"/>
      <c r="J29" s="37"/>
      <c r="K29" s="37"/>
      <c r="L29" s="37"/>
      <c r="M29" s="37"/>
      <c r="N29" s="37"/>
      <c r="O29" s="36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.75">
      <c r="A30" s="358" t="s">
        <v>234</v>
      </c>
      <c r="B30" s="359"/>
      <c r="C30" s="311"/>
      <c r="D30" s="46">
        <v>25</v>
      </c>
      <c r="E30" s="35"/>
      <c r="F30" s="37"/>
      <c r="G30" s="37"/>
      <c r="H30" s="37"/>
      <c r="I30" s="37">
        <v>1</v>
      </c>
      <c r="J30" s="37"/>
      <c r="K30" s="37"/>
      <c r="L30" s="37"/>
      <c r="M30" s="37"/>
      <c r="N30" s="37"/>
      <c r="O30" s="36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>
      <c r="A31" s="327" t="s">
        <v>1</v>
      </c>
      <c r="B31" s="400" t="s">
        <v>210</v>
      </c>
      <c r="C31" s="401"/>
      <c r="D31" s="34">
        <v>26</v>
      </c>
      <c r="E31" s="35"/>
      <c r="F31" s="37"/>
      <c r="G31" s="37"/>
      <c r="H31" s="37"/>
      <c r="I31" s="37"/>
      <c r="J31" s="37"/>
      <c r="K31" s="37"/>
      <c r="L31" s="37"/>
      <c r="M31" s="37"/>
      <c r="N31" s="37"/>
      <c r="O31" s="36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.75">
      <c r="A32" s="328"/>
      <c r="B32" s="400" t="s">
        <v>211</v>
      </c>
      <c r="C32" s="401"/>
      <c r="D32" s="46">
        <v>27</v>
      </c>
      <c r="E32" s="35"/>
      <c r="F32" s="37"/>
      <c r="G32" s="37"/>
      <c r="H32" s="37"/>
      <c r="I32" s="37"/>
      <c r="J32" s="37"/>
      <c r="K32" s="37"/>
      <c r="L32" s="37"/>
      <c r="M32" s="37"/>
      <c r="N32" s="37"/>
      <c r="O32" s="36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>
      <c r="A33" s="328"/>
      <c r="B33" s="87" t="s">
        <v>4</v>
      </c>
      <c r="C33" s="85" t="s">
        <v>212</v>
      </c>
      <c r="D33" s="34">
        <v>28</v>
      </c>
      <c r="E33" s="35"/>
      <c r="F33" s="37"/>
      <c r="G33" s="37"/>
      <c r="H33" s="37"/>
      <c r="I33" s="37"/>
      <c r="J33" s="37"/>
      <c r="K33" s="37"/>
      <c r="L33" s="37"/>
      <c r="M33" s="37"/>
      <c r="N33" s="37"/>
      <c r="O33" s="36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>
      <c r="A34" s="328"/>
      <c r="B34" s="400" t="s">
        <v>214</v>
      </c>
      <c r="C34" s="401"/>
      <c r="D34" s="46">
        <v>29</v>
      </c>
      <c r="E34" s="35"/>
      <c r="F34" s="37"/>
      <c r="G34" s="37"/>
      <c r="H34" s="37"/>
      <c r="I34" s="37"/>
      <c r="J34" s="37"/>
      <c r="K34" s="37"/>
      <c r="L34" s="37"/>
      <c r="M34" s="37"/>
      <c r="N34" s="37"/>
      <c r="O34" s="36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customHeight="1">
      <c r="A35" s="328"/>
      <c r="B35" s="400" t="s">
        <v>215</v>
      </c>
      <c r="C35" s="401"/>
      <c r="D35" s="34">
        <v>30</v>
      </c>
      <c r="E35" s="35"/>
      <c r="F35" s="37"/>
      <c r="G35" s="37"/>
      <c r="H35" s="37"/>
      <c r="I35" s="37"/>
      <c r="J35" s="37"/>
      <c r="K35" s="37"/>
      <c r="L35" s="37"/>
      <c r="M35" s="37"/>
      <c r="N35" s="37"/>
      <c r="O35" s="36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31.5" customHeight="1">
      <c r="A36" s="328"/>
      <c r="B36" s="87" t="s">
        <v>4</v>
      </c>
      <c r="C36" s="11" t="s">
        <v>217</v>
      </c>
      <c r="D36" s="46">
        <v>31</v>
      </c>
      <c r="E36" s="35"/>
      <c r="F36" s="37"/>
      <c r="G36" s="37"/>
      <c r="H36" s="37"/>
      <c r="I36" s="37"/>
      <c r="J36" s="37"/>
      <c r="K36" s="37"/>
      <c r="L36" s="37"/>
      <c r="M36" s="37"/>
      <c r="N36" s="37"/>
      <c r="O36" s="36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>
      <c r="A37" s="329"/>
      <c r="B37" s="400" t="s">
        <v>218</v>
      </c>
      <c r="C37" s="401"/>
      <c r="D37" s="34">
        <v>32</v>
      </c>
      <c r="E37" s="35"/>
      <c r="F37" s="37"/>
      <c r="G37" s="37"/>
      <c r="H37" s="37"/>
      <c r="I37" s="37">
        <v>1</v>
      </c>
      <c r="J37" s="37"/>
      <c r="K37" s="37"/>
      <c r="L37" s="37"/>
      <c r="M37" s="37"/>
      <c r="N37" s="37"/>
      <c r="O37" s="36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31.5" customHeight="1">
      <c r="A38" s="358" t="s">
        <v>235</v>
      </c>
      <c r="B38" s="359"/>
      <c r="C38" s="311"/>
      <c r="D38" s="46">
        <v>33</v>
      </c>
      <c r="E38" s="35"/>
      <c r="F38" s="37"/>
      <c r="G38" s="37"/>
      <c r="H38" s="37"/>
      <c r="I38" s="37">
        <v>53</v>
      </c>
      <c r="J38" s="37"/>
      <c r="K38" s="37">
        <v>17</v>
      </c>
      <c r="L38" s="37">
        <v>8</v>
      </c>
      <c r="M38" s="37">
        <v>31</v>
      </c>
      <c r="N38" s="37">
        <v>33</v>
      </c>
      <c r="O38" s="36">
        <v>33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.75">
      <c r="A39" s="327" t="s">
        <v>1</v>
      </c>
      <c r="B39" s="400" t="s">
        <v>210</v>
      </c>
      <c r="C39" s="401"/>
      <c r="D39" s="34">
        <v>34</v>
      </c>
      <c r="E39" s="35"/>
      <c r="F39" s="37"/>
      <c r="G39" s="37"/>
      <c r="H39" s="37"/>
      <c r="I39" s="37">
        <v>13</v>
      </c>
      <c r="J39" s="37"/>
      <c r="K39" s="37">
        <v>1</v>
      </c>
      <c r="L39" s="37"/>
      <c r="M39" s="37">
        <v>6</v>
      </c>
      <c r="N39" s="37"/>
      <c r="O39" s="36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.75">
      <c r="A40" s="328"/>
      <c r="B40" s="400" t="s">
        <v>211</v>
      </c>
      <c r="C40" s="401"/>
      <c r="D40" s="46">
        <v>35</v>
      </c>
      <c r="E40" s="35"/>
      <c r="F40" s="37"/>
      <c r="G40" s="37"/>
      <c r="H40" s="37"/>
      <c r="I40" s="37">
        <v>3</v>
      </c>
      <c r="J40" s="37"/>
      <c r="K40" s="37"/>
      <c r="L40" s="37"/>
      <c r="M40" s="37"/>
      <c r="N40" s="37"/>
      <c r="O40" s="36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.75">
      <c r="A41" s="328"/>
      <c r="B41" s="87" t="s">
        <v>4</v>
      </c>
      <c r="C41" s="85" t="s">
        <v>212</v>
      </c>
      <c r="D41" s="34">
        <v>36</v>
      </c>
      <c r="E41" s="35"/>
      <c r="F41" s="37"/>
      <c r="G41" s="37"/>
      <c r="H41" s="37"/>
      <c r="I41" s="37">
        <v>3</v>
      </c>
      <c r="J41" s="37"/>
      <c r="K41" s="37"/>
      <c r="L41" s="37"/>
      <c r="M41" s="37"/>
      <c r="N41" s="37"/>
      <c r="O41" s="36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.75">
      <c r="A42" s="328"/>
      <c r="B42" s="400" t="s">
        <v>214</v>
      </c>
      <c r="C42" s="401"/>
      <c r="D42" s="46">
        <v>37</v>
      </c>
      <c r="E42" s="35"/>
      <c r="F42" s="37"/>
      <c r="G42" s="37"/>
      <c r="H42" s="37"/>
      <c r="I42" s="37"/>
      <c r="J42" s="37"/>
      <c r="K42" s="37"/>
      <c r="L42" s="37"/>
      <c r="M42" s="37"/>
      <c r="N42" s="37"/>
      <c r="O42" s="36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.75">
      <c r="A43" s="328"/>
      <c r="B43" s="400" t="s">
        <v>215</v>
      </c>
      <c r="C43" s="401"/>
      <c r="D43" s="34">
        <v>38</v>
      </c>
      <c r="E43" s="35"/>
      <c r="F43" s="37"/>
      <c r="G43" s="37"/>
      <c r="H43" s="37"/>
      <c r="I43" s="37">
        <v>33</v>
      </c>
      <c r="J43" s="37"/>
      <c r="K43" s="37">
        <v>16</v>
      </c>
      <c r="L43" s="37">
        <v>8</v>
      </c>
      <c r="M43" s="37">
        <v>23</v>
      </c>
      <c r="N43" s="37">
        <v>33</v>
      </c>
      <c r="O43" s="36">
        <v>33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31.5" customHeight="1">
      <c r="A44" s="328"/>
      <c r="B44" s="87" t="s">
        <v>4</v>
      </c>
      <c r="C44" s="11" t="s">
        <v>217</v>
      </c>
      <c r="D44" s="46">
        <v>39</v>
      </c>
      <c r="E44" s="35"/>
      <c r="F44" s="37"/>
      <c r="G44" s="37"/>
      <c r="H44" s="37"/>
      <c r="I44" s="37">
        <v>12</v>
      </c>
      <c r="J44" s="37"/>
      <c r="K44" s="37">
        <v>11</v>
      </c>
      <c r="L44" s="37">
        <v>5</v>
      </c>
      <c r="M44" s="37">
        <v>13</v>
      </c>
      <c r="N44" s="37"/>
      <c r="O44" s="36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.75">
      <c r="A45" s="329"/>
      <c r="B45" s="400" t="s">
        <v>218</v>
      </c>
      <c r="C45" s="401"/>
      <c r="D45" s="34">
        <v>40</v>
      </c>
      <c r="E45" s="35"/>
      <c r="F45" s="37"/>
      <c r="G45" s="37"/>
      <c r="H45" s="37"/>
      <c r="I45" s="37">
        <v>1</v>
      </c>
      <c r="J45" s="37"/>
      <c r="K45" s="37"/>
      <c r="L45" s="37"/>
      <c r="M45" s="37"/>
      <c r="N45" s="37"/>
      <c r="O45" s="36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.75">
      <c r="A46" s="358" t="s">
        <v>236</v>
      </c>
      <c r="B46" s="359"/>
      <c r="C46" s="311"/>
      <c r="D46" s="46">
        <v>41</v>
      </c>
      <c r="E46" s="35"/>
      <c r="F46" s="37"/>
      <c r="G46" s="37"/>
      <c r="H46" s="37"/>
      <c r="I46" s="37"/>
      <c r="J46" s="37"/>
      <c r="K46" s="37"/>
      <c r="L46" s="37"/>
      <c r="M46" s="37"/>
      <c r="N46" s="37"/>
      <c r="O46" s="36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.75">
      <c r="A47" s="327" t="s">
        <v>1</v>
      </c>
      <c r="B47" s="400" t="s">
        <v>210</v>
      </c>
      <c r="C47" s="401"/>
      <c r="D47" s="34">
        <v>42</v>
      </c>
      <c r="E47" s="35"/>
      <c r="F47" s="37"/>
      <c r="G47" s="37"/>
      <c r="H47" s="37"/>
      <c r="I47" s="37"/>
      <c r="J47" s="37"/>
      <c r="K47" s="37"/>
      <c r="L47" s="37"/>
      <c r="M47" s="37"/>
      <c r="N47" s="37"/>
      <c r="O47" s="36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75">
      <c r="A48" s="328"/>
      <c r="B48" s="400" t="s">
        <v>211</v>
      </c>
      <c r="C48" s="401"/>
      <c r="D48" s="46">
        <v>43</v>
      </c>
      <c r="E48" s="35"/>
      <c r="F48" s="37"/>
      <c r="G48" s="37"/>
      <c r="H48" s="37"/>
      <c r="I48" s="37"/>
      <c r="J48" s="37"/>
      <c r="K48" s="37"/>
      <c r="L48" s="37"/>
      <c r="M48" s="37"/>
      <c r="N48" s="37"/>
      <c r="O48" s="36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5.75">
      <c r="A49" s="328"/>
      <c r="B49" s="87" t="s">
        <v>4</v>
      </c>
      <c r="C49" s="85" t="s">
        <v>212</v>
      </c>
      <c r="D49" s="34">
        <v>44</v>
      </c>
      <c r="E49" s="35"/>
      <c r="F49" s="37"/>
      <c r="G49" s="37"/>
      <c r="H49" s="37"/>
      <c r="I49" s="37"/>
      <c r="J49" s="37"/>
      <c r="K49" s="37"/>
      <c r="L49" s="37"/>
      <c r="M49" s="37"/>
      <c r="N49" s="37"/>
      <c r="O49" s="36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.75">
      <c r="A50" s="328"/>
      <c r="B50" s="400" t="s">
        <v>214</v>
      </c>
      <c r="C50" s="401"/>
      <c r="D50" s="46">
        <v>45</v>
      </c>
      <c r="E50" s="35"/>
      <c r="F50" s="37"/>
      <c r="G50" s="37"/>
      <c r="H50" s="37"/>
      <c r="I50" s="37"/>
      <c r="J50" s="37"/>
      <c r="K50" s="37"/>
      <c r="L50" s="37"/>
      <c r="M50" s="37"/>
      <c r="N50" s="37"/>
      <c r="O50" s="36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5.75">
      <c r="A51" s="328"/>
      <c r="B51" s="400" t="s">
        <v>215</v>
      </c>
      <c r="C51" s="401"/>
      <c r="D51" s="34">
        <v>46</v>
      </c>
      <c r="E51" s="35"/>
      <c r="F51" s="37"/>
      <c r="G51" s="37"/>
      <c r="H51" s="37"/>
      <c r="I51" s="37"/>
      <c r="J51" s="37"/>
      <c r="K51" s="37"/>
      <c r="L51" s="37"/>
      <c r="M51" s="37"/>
      <c r="N51" s="37"/>
      <c r="O51" s="36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31.5" customHeight="1">
      <c r="A52" s="328"/>
      <c r="B52" s="87" t="s">
        <v>4</v>
      </c>
      <c r="C52" s="11" t="s">
        <v>217</v>
      </c>
      <c r="D52" s="46">
        <v>47</v>
      </c>
      <c r="E52" s="35"/>
      <c r="F52" s="37"/>
      <c r="G52" s="37"/>
      <c r="H52" s="37"/>
      <c r="I52" s="37"/>
      <c r="J52" s="37"/>
      <c r="K52" s="37"/>
      <c r="L52" s="37"/>
      <c r="M52" s="37"/>
      <c r="N52" s="37"/>
      <c r="O52" s="36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5.75">
      <c r="A53" s="329"/>
      <c r="B53" s="400" t="s">
        <v>218</v>
      </c>
      <c r="C53" s="401"/>
      <c r="D53" s="34">
        <v>48</v>
      </c>
      <c r="E53" s="35"/>
      <c r="F53" s="37"/>
      <c r="G53" s="37"/>
      <c r="H53" s="37"/>
      <c r="I53" s="37"/>
      <c r="J53" s="37"/>
      <c r="K53" s="37"/>
      <c r="L53" s="37"/>
      <c r="M53" s="37"/>
      <c r="N53" s="37"/>
      <c r="O53" s="36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5.75">
      <c r="A54" s="408" t="s">
        <v>191</v>
      </c>
      <c r="B54" s="304"/>
      <c r="C54" s="305"/>
      <c r="D54" s="46">
        <v>49</v>
      </c>
      <c r="E54" s="35"/>
      <c r="F54" s="37"/>
      <c r="G54" s="37"/>
      <c r="H54" s="37"/>
      <c r="I54" s="37">
        <v>12</v>
      </c>
      <c r="J54" s="37">
        <v>11</v>
      </c>
      <c r="K54" s="37">
        <v>33</v>
      </c>
      <c r="L54" s="37" t="s">
        <v>139</v>
      </c>
      <c r="M54" s="37" t="s">
        <v>139</v>
      </c>
      <c r="N54" s="37"/>
      <c r="O54" s="36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.75">
      <c r="A55" s="328" t="s">
        <v>1</v>
      </c>
      <c r="B55" s="406" t="s">
        <v>210</v>
      </c>
      <c r="C55" s="407"/>
      <c r="D55" s="34">
        <v>50</v>
      </c>
      <c r="E55" s="35"/>
      <c r="F55" s="37"/>
      <c r="G55" s="37"/>
      <c r="H55" s="37"/>
      <c r="I55" s="37">
        <v>8</v>
      </c>
      <c r="J55" s="37">
        <v>9</v>
      </c>
      <c r="K55" s="37">
        <v>21</v>
      </c>
      <c r="L55" s="37" t="s">
        <v>139</v>
      </c>
      <c r="M55" s="37" t="s">
        <v>139</v>
      </c>
      <c r="N55" s="37"/>
      <c r="O55" s="36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.75">
      <c r="A56" s="328"/>
      <c r="B56" s="400" t="s">
        <v>211</v>
      </c>
      <c r="C56" s="401"/>
      <c r="D56" s="46">
        <v>51</v>
      </c>
      <c r="E56" s="35"/>
      <c r="F56" s="37"/>
      <c r="G56" s="37"/>
      <c r="H56" s="37"/>
      <c r="I56" s="37">
        <v>2</v>
      </c>
      <c r="J56" s="37">
        <v>2</v>
      </c>
      <c r="K56" s="37">
        <v>8</v>
      </c>
      <c r="L56" s="37" t="s">
        <v>139</v>
      </c>
      <c r="M56" s="37" t="s">
        <v>139</v>
      </c>
      <c r="N56" s="37"/>
      <c r="O56" s="36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6.5" thickBot="1">
      <c r="A57" s="328"/>
      <c r="B57" s="400" t="s">
        <v>214</v>
      </c>
      <c r="C57" s="401"/>
      <c r="D57" s="34">
        <v>52</v>
      </c>
      <c r="E57" s="35"/>
      <c r="F57" s="37"/>
      <c r="G57" s="37"/>
      <c r="H57" s="37"/>
      <c r="I57" s="37"/>
      <c r="J57" s="37"/>
      <c r="K57" s="37"/>
      <c r="L57" s="37" t="s">
        <v>139</v>
      </c>
      <c r="M57" s="37" t="s">
        <v>139</v>
      </c>
      <c r="N57" s="37"/>
      <c r="O57" s="36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 thickBot="1">
      <c r="A58" s="315" t="s">
        <v>5</v>
      </c>
      <c r="B58" s="316"/>
      <c r="C58" s="317"/>
      <c r="D58" s="42">
        <v>53</v>
      </c>
      <c r="E58" s="51">
        <f aca="true" t="shared" si="1" ref="E58:K58">SUM(E6:E57)</f>
        <v>10</v>
      </c>
      <c r="F58" s="52">
        <f t="shared" si="1"/>
        <v>0</v>
      </c>
      <c r="G58" s="52">
        <f t="shared" si="1"/>
        <v>9</v>
      </c>
      <c r="H58" s="52">
        <f t="shared" si="1"/>
        <v>0</v>
      </c>
      <c r="I58" s="52">
        <f t="shared" si="1"/>
        <v>497</v>
      </c>
      <c r="J58" s="52">
        <f t="shared" si="1"/>
        <v>86</v>
      </c>
      <c r="K58" s="52">
        <f t="shared" si="1"/>
        <v>321</v>
      </c>
      <c r="L58" s="52">
        <f>SUM(L6:L53)</f>
        <v>54</v>
      </c>
      <c r="M58" s="52">
        <f>SUM(M6:M53)</f>
        <v>204</v>
      </c>
      <c r="N58" s="52">
        <f>SUM(N6:N57)</f>
        <v>24765</v>
      </c>
      <c r="O58" s="53">
        <f>SUM(O6:O57)</f>
        <v>389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60" spans="5:16" ht="18"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</sheetData>
  <sheetProtection sheet="1" objects="1" scenarios="1"/>
  <mergeCells count="143">
    <mergeCell ref="AA28:AB28"/>
    <mergeCell ref="AC28:AD28"/>
    <mergeCell ref="AA27:AB27"/>
    <mergeCell ref="Y27:Z27"/>
    <mergeCell ref="AC26:AD26"/>
    <mergeCell ref="AC27:AD27"/>
    <mergeCell ref="Y26:Z26"/>
    <mergeCell ref="AC22:AD22"/>
    <mergeCell ref="AC23:AD23"/>
    <mergeCell ref="AA26:AB26"/>
    <mergeCell ref="Y23:Z23"/>
    <mergeCell ref="AA20:AB20"/>
    <mergeCell ref="AA21:AB21"/>
    <mergeCell ref="AA22:AB22"/>
    <mergeCell ref="AA23:AB23"/>
    <mergeCell ref="Y25:Z25"/>
    <mergeCell ref="AC25:AD25"/>
    <mergeCell ref="Q12:S12"/>
    <mergeCell ref="R11:S11"/>
    <mergeCell ref="R22:W22"/>
    <mergeCell ref="Q21:Q27"/>
    <mergeCell ref="R26:R27"/>
    <mergeCell ref="R23:W23"/>
    <mergeCell ref="R25:W25"/>
    <mergeCell ref="S24:W24"/>
    <mergeCell ref="S26:W26"/>
    <mergeCell ref="Q19:W19"/>
    <mergeCell ref="AE9:AE10"/>
    <mergeCell ref="AD9:AD10"/>
    <mergeCell ref="AC9:AC10"/>
    <mergeCell ref="AA9:AA10"/>
    <mergeCell ref="AB9:AB10"/>
    <mergeCell ref="Z9:Z10"/>
    <mergeCell ref="Y9:Y10"/>
    <mergeCell ref="X9:X10"/>
    <mergeCell ref="Q8:S8"/>
    <mergeCell ref="W9:W10"/>
    <mergeCell ref="V9:V10"/>
    <mergeCell ref="U9:U10"/>
    <mergeCell ref="Q9:Q11"/>
    <mergeCell ref="R9:S10"/>
    <mergeCell ref="T9:T10"/>
    <mergeCell ref="B7:C7"/>
    <mergeCell ref="Q4:S4"/>
    <mergeCell ref="Q5:S5"/>
    <mergeCell ref="Q6:S6"/>
    <mergeCell ref="Y2:Y4"/>
    <mergeCell ref="Z2:Z4"/>
    <mergeCell ref="U2:U4"/>
    <mergeCell ref="V2:V4"/>
    <mergeCell ref="W2:W4"/>
    <mergeCell ref="X2:X4"/>
    <mergeCell ref="B34:C34"/>
    <mergeCell ref="B35:C35"/>
    <mergeCell ref="B37:C37"/>
    <mergeCell ref="A30:C30"/>
    <mergeCell ref="Q2:S2"/>
    <mergeCell ref="T2:T4"/>
    <mergeCell ref="A6:C6"/>
    <mergeCell ref="A5:C5"/>
    <mergeCell ref="J2:J4"/>
    <mergeCell ref="Q7:S7"/>
    <mergeCell ref="A58:C58"/>
    <mergeCell ref="B8:C8"/>
    <mergeCell ref="B10:C10"/>
    <mergeCell ref="B11:C11"/>
    <mergeCell ref="B13:C13"/>
    <mergeCell ref="A14:C14"/>
    <mergeCell ref="A15:A21"/>
    <mergeCell ref="B15:C15"/>
    <mergeCell ref="B16:C16"/>
    <mergeCell ref="B18:C18"/>
    <mergeCell ref="G2:G4"/>
    <mergeCell ref="I2:I4"/>
    <mergeCell ref="A2:C2"/>
    <mergeCell ref="D2:D4"/>
    <mergeCell ref="A4:C4"/>
    <mergeCell ref="E2:E4"/>
    <mergeCell ref="H2:H4"/>
    <mergeCell ref="A7:A13"/>
    <mergeCell ref="F2:F4"/>
    <mergeCell ref="B19:C19"/>
    <mergeCell ref="B21:C21"/>
    <mergeCell ref="A22:C22"/>
    <mergeCell ref="A23:A29"/>
    <mergeCell ref="B23:C23"/>
    <mergeCell ref="B24:C24"/>
    <mergeCell ref="B26:C26"/>
    <mergeCell ref="B27:C27"/>
    <mergeCell ref="A38:C38"/>
    <mergeCell ref="A39:A45"/>
    <mergeCell ref="B39:C39"/>
    <mergeCell ref="B40:C40"/>
    <mergeCell ref="B42:C42"/>
    <mergeCell ref="B43:C43"/>
    <mergeCell ref="A55:A57"/>
    <mergeCell ref="B55:C55"/>
    <mergeCell ref="B56:C56"/>
    <mergeCell ref="B57:C57"/>
    <mergeCell ref="B45:C45"/>
    <mergeCell ref="A31:A37"/>
    <mergeCell ref="B31:C31"/>
    <mergeCell ref="B32:C32"/>
    <mergeCell ref="A54:C54"/>
    <mergeCell ref="A46:C46"/>
    <mergeCell ref="A47:A53"/>
    <mergeCell ref="B47:C47"/>
    <mergeCell ref="B50:C50"/>
    <mergeCell ref="B53:C53"/>
    <mergeCell ref="B48:C48"/>
    <mergeCell ref="X15:X18"/>
    <mergeCell ref="Q15:W15"/>
    <mergeCell ref="Q16:W18"/>
    <mergeCell ref="B29:C29"/>
    <mergeCell ref="B51:C51"/>
    <mergeCell ref="AC15:AD18"/>
    <mergeCell ref="AA15:AB18"/>
    <mergeCell ref="Y15:Z18"/>
    <mergeCell ref="AC19:AD19"/>
    <mergeCell ref="AC24:AD24"/>
    <mergeCell ref="AA19:AB19"/>
    <mergeCell ref="Y24:Z24"/>
    <mergeCell ref="Y19:Z19"/>
    <mergeCell ref="AC20:AD20"/>
    <mergeCell ref="AC21:AD21"/>
    <mergeCell ref="Q20:W20"/>
    <mergeCell ref="AA24:AB24"/>
    <mergeCell ref="AA25:AB25"/>
    <mergeCell ref="Q28:W28"/>
    <mergeCell ref="R21:W21"/>
    <mergeCell ref="S27:W27"/>
    <mergeCell ref="Y20:Z20"/>
    <mergeCell ref="Y21:Z21"/>
    <mergeCell ref="Y22:Z22"/>
    <mergeCell ref="Y28:Z28"/>
    <mergeCell ref="N2:O3"/>
    <mergeCell ref="K3:K4"/>
    <mergeCell ref="M3:M4"/>
    <mergeCell ref="AD2:AE3"/>
    <mergeCell ref="AA3:AA4"/>
    <mergeCell ref="AC3:AC4"/>
    <mergeCell ref="K2:M2"/>
    <mergeCell ref="AA2:AC2"/>
  </mergeCells>
  <dataValidations count="3">
    <dataValidation type="whole" operator="notBetween" allowBlank="1" showInputMessage="1" showErrorMessage="1" sqref="Y20:AD28 E58:O58 E6:K57 L6:M53 N6:O57 U6:AA13 AD6:AE13 AC6 AB13:AC13 AB6:AB7">
      <formula1>-100</formula1>
      <formula2>0</formula2>
    </dataValidation>
    <dataValidation type="custom" allowBlank="1" showInputMessage="1" showErrorMessage="1" sqref="AC7 AB8:AC12">
      <formula1>"х"</formula1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L54:M57">
      <formula1>"x"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Width="2" horizontalDpi="600" verticalDpi="600" orientation="portrait" paperSize="9" scale="70" r:id="rId2"/>
  <colBreaks count="1" manualBreakCount="1">
    <brk id="15" min="1" max="5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>
    <pageSetUpPr fitToPage="1"/>
  </sheetPr>
  <dimension ref="A1:Y35"/>
  <sheetViews>
    <sheetView showZeros="0" zoomScale="70" zoomScaleNormal="70" zoomScalePageLayoutView="0" workbookViewId="0" topLeftCell="C1">
      <selection activeCell="Q6" sqref="Q6:Y34"/>
    </sheetView>
  </sheetViews>
  <sheetFormatPr defaultColWidth="8.796875" defaultRowHeight="15"/>
  <cols>
    <col min="1" max="1" width="5.09765625" style="3" customWidth="1"/>
    <col min="2" max="2" width="6.09765625" style="3" customWidth="1"/>
    <col min="3" max="3" width="18.8984375" style="3" customWidth="1"/>
    <col min="4" max="4" width="4.09765625" style="3" bestFit="1" customWidth="1"/>
    <col min="5" max="5" width="9.59765625" style="3" customWidth="1"/>
    <col min="6" max="6" width="14.19921875" style="3" customWidth="1"/>
    <col min="7" max="7" width="12.59765625" style="3" customWidth="1"/>
    <col min="8" max="8" width="8.09765625" style="3" customWidth="1"/>
    <col min="9" max="9" width="8.69921875" style="3" customWidth="1"/>
    <col min="10" max="10" width="9" style="3" customWidth="1"/>
    <col min="11" max="11" width="13.69921875" style="3" customWidth="1"/>
    <col min="12" max="12" width="1.390625" style="3" customWidth="1"/>
    <col min="13" max="13" width="5.09765625" style="3" customWidth="1"/>
    <col min="14" max="14" width="6.09765625" style="3" customWidth="1"/>
    <col min="15" max="15" width="18.69921875" style="3" customWidth="1"/>
    <col min="16" max="16" width="4.09765625" style="3" bestFit="1" customWidth="1"/>
    <col min="17" max="17" width="9.09765625" style="3" customWidth="1"/>
    <col min="18" max="18" width="8.59765625" style="3" customWidth="1"/>
    <col min="19" max="19" width="9.3984375" style="3" bestFit="1" customWidth="1"/>
    <col min="20" max="20" width="8.69921875" style="3" customWidth="1"/>
    <col min="21" max="21" width="9.19921875" style="3" bestFit="1" customWidth="1"/>
    <col min="22" max="22" width="8.69921875" style="3" customWidth="1"/>
    <col min="23" max="23" width="8.19921875" style="3" customWidth="1"/>
    <col min="24" max="24" width="9.5" style="3" customWidth="1"/>
    <col min="25" max="25" width="8.59765625" style="3" customWidth="1"/>
    <col min="26" max="16384" width="9" style="3" customWidth="1"/>
  </cols>
  <sheetData>
    <row r="1" spans="1:25" ht="24" customHeight="1" thickBot="1">
      <c r="A1" s="107" t="s">
        <v>237</v>
      </c>
      <c r="B1" s="107"/>
      <c r="C1" s="107"/>
      <c r="D1" s="76"/>
      <c r="E1" s="76"/>
      <c r="F1" s="76"/>
      <c r="G1" s="76"/>
      <c r="H1" s="76"/>
      <c r="I1" s="76"/>
      <c r="J1" s="76"/>
      <c r="K1" s="76"/>
      <c r="L1" s="5"/>
      <c r="M1" s="107"/>
      <c r="N1" s="107"/>
      <c r="O1" s="107"/>
      <c r="P1" s="5"/>
      <c r="Q1" s="5"/>
      <c r="R1" s="5"/>
      <c r="S1" s="5"/>
      <c r="T1" s="5"/>
      <c r="U1" s="5"/>
      <c r="V1" s="5"/>
      <c r="W1" s="5"/>
      <c r="X1" s="5"/>
      <c r="Y1" s="108" t="s">
        <v>238</v>
      </c>
    </row>
    <row r="2" spans="1:25" ht="60" customHeight="1">
      <c r="A2" s="461" t="s">
        <v>83</v>
      </c>
      <c r="B2" s="462"/>
      <c r="C2" s="463"/>
      <c r="D2" s="435" t="s">
        <v>113</v>
      </c>
      <c r="E2" s="441" t="s">
        <v>239</v>
      </c>
      <c r="F2" s="336"/>
      <c r="G2" s="442" t="s">
        <v>240</v>
      </c>
      <c r="H2" s="451" t="s">
        <v>241</v>
      </c>
      <c r="I2" s="451" t="s">
        <v>242</v>
      </c>
      <c r="J2" s="336" t="s">
        <v>243</v>
      </c>
      <c r="K2" s="456"/>
      <c r="L2" s="5"/>
      <c r="M2" s="461" t="s">
        <v>634</v>
      </c>
      <c r="N2" s="462"/>
      <c r="O2" s="463"/>
      <c r="P2" s="435" t="s">
        <v>113</v>
      </c>
      <c r="Q2" s="441" t="s">
        <v>244</v>
      </c>
      <c r="R2" s="336"/>
      <c r="S2" s="336" t="s">
        <v>245</v>
      </c>
      <c r="T2" s="336"/>
      <c r="U2" s="336" t="s">
        <v>246</v>
      </c>
      <c r="V2" s="336"/>
      <c r="W2" s="336" t="s">
        <v>247</v>
      </c>
      <c r="X2" s="336"/>
      <c r="Y2" s="456"/>
    </row>
    <row r="3" spans="1:25" ht="15.75" customHeight="1">
      <c r="A3" s="445" t="s">
        <v>248</v>
      </c>
      <c r="B3" s="446"/>
      <c r="C3" s="447"/>
      <c r="D3" s="436"/>
      <c r="E3" s="470" t="s">
        <v>156</v>
      </c>
      <c r="F3" s="472" t="s">
        <v>249</v>
      </c>
      <c r="G3" s="443"/>
      <c r="H3" s="452"/>
      <c r="I3" s="454"/>
      <c r="J3" s="472" t="s">
        <v>156</v>
      </c>
      <c r="K3" s="474" t="s">
        <v>250</v>
      </c>
      <c r="L3" s="5"/>
      <c r="M3" s="445" t="s">
        <v>248</v>
      </c>
      <c r="N3" s="446"/>
      <c r="O3" s="447"/>
      <c r="P3" s="436"/>
      <c r="Q3" s="464" t="s">
        <v>156</v>
      </c>
      <c r="R3" s="466" t="s">
        <v>16</v>
      </c>
      <c r="S3" s="466" t="s">
        <v>156</v>
      </c>
      <c r="T3" s="466" t="s">
        <v>16</v>
      </c>
      <c r="U3" s="466" t="s">
        <v>156</v>
      </c>
      <c r="V3" s="466" t="s">
        <v>16</v>
      </c>
      <c r="W3" s="466" t="s">
        <v>156</v>
      </c>
      <c r="X3" s="468" t="s">
        <v>251</v>
      </c>
      <c r="Y3" s="469"/>
    </row>
    <row r="4" spans="1:25" ht="54" customHeight="1" thickBot="1">
      <c r="A4" s="448"/>
      <c r="B4" s="449"/>
      <c r="C4" s="450"/>
      <c r="D4" s="437"/>
      <c r="E4" s="471"/>
      <c r="F4" s="473"/>
      <c r="G4" s="444"/>
      <c r="H4" s="453"/>
      <c r="I4" s="455"/>
      <c r="J4" s="473"/>
      <c r="K4" s="475"/>
      <c r="L4" s="5"/>
      <c r="M4" s="448"/>
      <c r="N4" s="449"/>
      <c r="O4" s="450"/>
      <c r="P4" s="437"/>
      <c r="Q4" s="465"/>
      <c r="R4" s="467"/>
      <c r="S4" s="467"/>
      <c r="T4" s="467"/>
      <c r="U4" s="467"/>
      <c r="V4" s="467"/>
      <c r="W4" s="467"/>
      <c r="X4" s="111" t="s">
        <v>252</v>
      </c>
      <c r="Y4" s="112" t="s">
        <v>253</v>
      </c>
    </row>
    <row r="5" spans="1:25" ht="16.5" thickBot="1">
      <c r="A5" s="324" t="s">
        <v>115</v>
      </c>
      <c r="B5" s="325"/>
      <c r="C5" s="326"/>
      <c r="D5" s="42" t="s">
        <v>116</v>
      </c>
      <c r="E5" s="39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1">
        <v>7</v>
      </c>
      <c r="L5" s="5"/>
      <c r="M5" s="324" t="s">
        <v>115</v>
      </c>
      <c r="N5" s="325"/>
      <c r="O5" s="326"/>
      <c r="P5" s="42" t="s">
        <v>116</v>
      </c>
      <c r="Q5" s="39">
        <v>8</v>
      </c>
      <c r="R5" s="40">
        <v>9</v>
      </c>
      <c r="S5" s="40">
        <v>10</v>
      </c>
      <c r="T5" s="40">
        <v>11</v>
      </c>
      <c r="U5" s="40">
        <v>12</v>
      </c>
      <c r="V5" s="40">
        <v>13</v>
      </c>
      <c r="W5" s="40">
        <v>14</v>
      </c>
      <c r="X5" s="113">
        <v>15</v>
      </c>
      <c r="Y5" s="41">
        <v>16</v>
      </c>
    </row>
    <row r="6" spans="1:25" ht="23.25" customHeight="1">
      <c r="A6" s="457" t="s">
        <v>254</v>
      </c>
      <c r="B6" s="458"/>
      <c r="C6" s="459"/>
      <c r="D6" s="83">
        <v>1</v>
      </c>
      <c r="E6" s="114">
        <v>151</v>
      </c>
      <c r="F6" s="115">
        <v>4741</v>
      </c>
      <c r="G6" s="115">
        <v>165765</v>
      </c>
      <c r="H6" s="115">
        <v>903</v>
      </c>
      <c r="I6" s="115">
        <v>14</v>
      </c>
      <c r="J6" s="115">
        <v>142</v>
      </c>
      <c r="K6" s="116">
        <v>118</v>
      </c>
      <c r="L6" s="5"/>
      <c r="M6" s="457" t="s">
        <v>254</v>
      </c>
      <c r="N6" s="458"/>
      <c r="O6" s="459"/>
      <c r="P6" s="83">
        <v>1</v>
      </c>
      <c r="Q6" s="114">
        <v>29372</v>
      </c>
      <c r="R6" s="115">
        <v>189</v>
      </c>
      <c r="S6" s="115">
        <v>141147</v>
      </c>
      <c r="T6" s="115">
        <v>25929</v>
      </c>
      <c r="U6" s="115">
        <v>61082</v>
      </c>
      <c r="V6" s="115">
        <v>36272</v>
      </c>
      <c r="W6" s="115">
        <v>33115</v>
      </c>
      <c r="X6" s="115">
        <v>26027</v>
      </c>
      <c r="Y6" s="116">
        <v>13693</v>
      </c>
    </row>
    <row r="7" spans="1:25" ht="21" customHeight="1">
      <c r="A7" s="368" t="s">
        <v>255</v>
      </c>
      <c r="B7" s="400" t="s">
        <v>256</v>
      </c>
      <c r="C7" s="401"/>
      <c r="D7" s="46">
        <v>2</v>
      </c>
      <c r="E7" s="117">
        <v>57</v>
      </c>
      <c r="F7" s="118">
        <v>788</v>
      </c>
      <c r="G7" s="118">
        <v>8338</v>
      </c>
      <c r="H7" s="118">
        <v>517</v>
      </c>
      <c r="I7" s="118">
        <v>12</v>
      </c>
      <c r="J7" s="118">
        <v>60</v>
      </c>
      <c r="K7" s="119">
        <v>47</v>
      </c>
      <c r="L7" s="5"/>
      <c r="M7" s="368" t="s">
        <v>255</v>
      </c>
      <c r="N7" s="400" t="s">
        <v>256</v>
      </c>
      <c r="O7" s="401"/>
      <c r="P7" s="46">
        <v>2</v>
      </c>
      <c r="Q7" s="117">
        <v>123</v>
      </c>
      <c r="R7" s="118">
        <v>27</v>
      </c>
      <c r="S7" s="118">
        <v>7813</v>
      </c>
      <c r="T7" s="118">
        <v>808</v>
      </c>
      <c r="U7" s="118">
        <v>9052</v>
      </c>
      <c r="V7" s="118">
        <v>807</v>
      </c>
      <c r="W7" s="118">
        <v>9247</v>
      </c>
      <c r="X7" s="118">
        <v>6830</v>
      </c>
      <c r="Y7" s="119">
        <v>767</v>
      </c>
    </row>
    <row r="8" spans="1:25" ht="31.5" customHeight="1">
      <c r="A8" s="368"/>
      <c r="B8" s="63" t="s">
        <v>1</v>
      </c>
      <c r="C8" s="11" t="s">
        <v>257</v>
      </c>
      <c r="D8" s="46">
        <v>3</v>
      </c>
      <c r="E8" s="117"/>
      <c r="F8" s="118"/>
      <c r="G8" s="118">
        <v>176</v>
      </c>
      <c r="H8" s="118">
        <v>46</v>
      </c>
      <c r="I8" s="118"/>
      <c r="J8" s="86" t="s">
        <v>139</v>
      </c>
      <c r="K8" s="103" t="s">
        <v>139</v>
      </c>
      <c r="L8" s="5"/>
      <c r="M8" s="368"/>
      <c r="N8" s="63" t="s">
        <v>1</v>
      </c>
      <c r="O8" s="11" t="s">
        <v>257</v>
      </c>
      <c r="P8" s="46">
        <v>3</v>
      </c>
      <c r="Q8" s="94" t="s">
        <v>139</v>
      </c>
      <c r="R8" s="86" t="s">
        <v>139</v>
      </c>
      <c r="S8" s="118">
        <v>185</v>
      </c>
      <c r="T8" s="118"/>
      <c r="U8" s="118">
        <v>211</v>
      </c>
      <c r="V8" s="118"/>
      <c r="W8" s="118">
        <v>497</v>
      </c>
      <c r="X8" s="118">
        <v>168</v>
      </c>
      <c r="Y8" s="119">
        <v>3</v>
      </c>
    </row>
    <row r="9" spans="1:25" ht="21" customHeight="1">
      <c r="A9" s="368"/>
      <c r="B9" s="400" t="s">
        <v>258</v>
      </c>
      <c r="C9" s="401"/>
      <c r="D9" s="46">
        <v>4</v>
      </c>
      <c r="E9" s="117">
        <v>32</v>
      </c>
      <c r="F9" s="118">
        <v>3581</v>
      </c>
      <c r="G9" s="118">
        <v>148711</v>
      </c>
      <c r="H9" s="118">
        <v>108</v>
      </c>
      <c r="I9" s="118"/>
      <c r="J9" s="118">
        <v>37</v>
      </c>
      <c r="K9" s="119">
        <v>34</v>
      </c>
      <c r="L9" s="5"/>
      <c r="M9" s="368"/>
      <c r="N9" s="400" t="s">
        <v>258</v>
      </c>
      <c r="O9" s="401"/>
      <c r="P9" s="46">
        <v>4</v>
      </c>
      <c r="Q9" s="117">
        <v>27080</v>
      </c>
      <c r="R9" s="118">
        <v>63</v>
      </c>
      <c r="S9" s="118">
        <v>126255</v>
      </c>
      <c r="T9" s="118">
        <v>22198</v>
      </c>
      <c r="U9" s="118">
        <v>36052</v>
      </c>
      <c r="V9" s="118">
        <v>21913</v>
      </c>
      <c r="W9" s="118">
        <v>8265</v>
      </c>
      <c r="X9" s="118">
        <v>6030</v>
      </c>
      <c r="Y9" s="119">
        <v>382</v>
      </c>
    </row>
    <row r="10" spans="1:25" ht="21" customHeight="1">
      <c r="A10" s="368"/>
      <c r="B10" s="400" t="s">
        <v>259</v>
      </c>
      <c r="C10" s="401"/>
      <c r="D10" s="46">
        <v>5</v>
      </c>
      <c r="E10" s="117">
        <v>25</v>
      </c>
      <c r="F10" s="118">
        <v>160</v>
      </c>
      <c r="G10" s="118">
        <v>7558</v>
      </c>
      <c r="H10" s="118">
        <v>175</v>
      </c>
      <c r="I10" s="118">
        <v>2</v>
      </c>
      <c r="J10" s="118">
        <v>26</v>
      </c>
      <c r="K10" s="119">
        <v>23</v>
      </c>
      <c r="L10" s="5"/>
      <c r="M10" s="368"/>
      <c r="N10" s="400" t="s">
        <v>259</v>
      </c>
      <c r="O10" s="401"/>
      <c r="P10" s="46">
        <v>5</v>
      </c>
      <c r="Q10" s="117">
        <v>1820</v>
      </c>
      <c r="R10" s="118">
        <v>85</v>
      </c>
      <c r="S10" s="118">
        <v>6417</v>
      </c>
      <c r="T10" s="118">
        <v>2640</v>
      </c>
      <c r="U10" s="118">
        <v>15623</v>
      </c>
      <c r="V10" s="118">
        <v>13426</v>
      </c>
      <c r="W10" s="118">
        <v>15416</v>
      </c>
      <c r="X10" s="118">
        <v>13073</v>
      </c>
      <c r="Y10" s="119">
        <v>12487</v>
      </c>
    </row>
    <row r="11" spans="1:25" ht="44.25" customHeight="1">
      <c r="A11" s="292" t="s">
        <v>510</v>
      </c>
      <c r="B11" s="460" t="s">
        <v>511</v>
      </c>
      <c r="C11" s="357"/>
      <c r="D11" s="46">
        <v>6</v>
      </c>
      <c r="E11" s="117"/>
      <c r="F11" s="86" t="s">
        <v>139</v>
      </c>
      <c r="G11" s="86" t="s">
        <v>139</v>
      </c>
      <c r="H11" s="118">
        <v>9</v>
      </c>
      <c r="I11" s="118">
        <v>1</v>
      </c>
      <c r="J11" s="118">
        <v>1</v>
      </c>
      <c r="K11" s="119"/>
      <c r="L11" s="5"/>
      <c r="M11" s="292" t="s">
        <v>510</v>
      </c>
      <c r="N11" s="460" t="s">
        <v>511</v>
      </c>
      <c r="O11" s="357"/>
      <c r="P11" s="46">
        <v>6</v>
      </c>
      <c r="Q11" s="94" t="s">
        <v>139</v>
      </c>
      <c r="R11" s="86" t="s">
        <v>139</v>
      </c>
      <c r="S11" s="86" t="s">
        <v>139</v>
      </c>
      <c r="T11" s="86" t="s">
        <v>139</v>
      </c>
      <c r="U11" s="86" t="s">
        <v>139</v>
      </c>
      <c r="V11" s="86" t="s">
        <v>139</v>
      </c>
      <c r="W11" s="86" t="s">
        <v>139</v>
      </c>
      <c r="X11" s="86" t="s">
        <v>139</v>
      </c>
      <c r="Y11" s="103" t="s">
        <v>139</v>
      </c>
    </row>
    <row r="12" spans="1:25" ht="31.5" customHeight="1">
      <c r="A12" s="438" t="s">
        <v>260</v>
      </c>
      <c r="B12" s="439"/>
      <c r="C12" s="440"/>
      <c r="D12" s="46">
        <v>7</v>
      </c>
      <c r="E12" s="117">
        <v>28</v>
      </c>
      <c r="F12" s="118">
        <v>2</v>
      </c>
      <c r="G12" s="118">
        <v>2317</v>
      </c>
      <c r="H12" s="118">
        <v>285</v>
      </c>
      <c r="I12" s="118">
        <v>3</v>
      </c>
      <c r="J12" s="118">
        <v>25</v>
      </c>
      <c r="K12" s="119">
        <v>23</v>
      </c>
      <c r="L12" s="5"/>
      <c r="M12" s="438" t="s">
        <v>260</v>
      </c>
      <c r="N12" s="439"/>
      <c r="O12" s="440"/>
      <c r="P12" s="46">
        <v>7</v>
      </c>
      <c r="Q12" s="117">
        <v>36</v>
      </c>
      <c r="R12" s="86" t="s">
        <v>139</v>
      </c>
      <c r="S12" s="118">
        <v>2144</v>
      </c>
      <c r="T12" s="86" t="s">
        <v>139</v>
      </c>
      <c r="U12" s="118">
        <v>2058</v>
      </c>
      <c r="V12" s="86" t="s">
        <v>139</v>
      </c>
      <c r="W12" s="118">
        <v>2091</v>
      </c>
      <c r="X12" s="118">
        <v>1745</v>
      </c>
      <c r="Y12" s="103" t="s">
        <v>139</v>
      </c>
    </row>
    <row r="13" spans="1:25" ht="21" customHeight="1">
      <c r="A13" s="332" t="s">
        <v>251</v>
      </c>
      <c r="B13" s="304" t="s">
        <v>261</v>
      </c>
      <c r="C13" s="305"/>
      <c r="D13" s="46">
        <v>8</v>
      </c>
      <c r="E13" s="117">
        <v>9</v>
      </c>
      <c r="F13" s="118"/>
      <c r="G13" s="118">
        <v>461</v>
      </c>
      <c r="H13" s="118">
        <v>84</v>
      </c>
      <c r="I13" s="118">
        <v>2</v>
      </c>
      <c r="J13" s="118">
        <v>2</v>
      </c>
      <c r="K13" s="119">
        <v>1</v>
      </c>
      <c r="L13" s="5"/>
      <c r="M13" s="332" t="s">
        <v>251</v>
      </c>
      <c r="N13" s="304" t="s">
        <v>261</v>
      </c>
      <c r="O13" s="305"/>
      <c r="P13" s="46">
        <v>8</v>
      </c>
      <c r="Q13" s="117"/>
      <c r="R13" s="86" t="s">
        <v>139</v>
      </c>
      <c r="S13" s="118">
        <v>344</v>
      </c>
      <c r="T13" s="86" t="s">
        <v>139</v>
      </c>
      <c r="U13" s="118">
        <v>300</v>
      </c>
      <c r="V13" s="86" t="s">
        <v>139</v>
      </c>
      <c r="W13" s="118">
        <v>241</v>
      </c>
      <c r="X13" s="118">
        <v>227</v>
      </c>
      <c r="Y13" s="103" t="s">
        <v>139</v>
      </c>
    </row>
    <row r="14" spans="1:25" ht="21" customHeight="1">
      <c r="A14" s="332"/>
      <c r="B14" s="304" t="s">
        <v>262</v>
      </c>
      <c r="C14" s="305"/>
      <c r="D14" s="46">
        <v>9</v>
      </c>
      <c r="E14" s="117"/>
      <c r="F14" s="118"/>
      <c r="G14" s="118">
        <v>200</v>
      </c>
      <c r="H14" s="118">
        <v>40</v>
      </c>
      <c r="I14" s="118"/>
      <c r="J14" s="118"/>
      <c r="K14" s="119"/>
      <c r="L14" s="5"/>
      <c r="M14" s="332"/>
      <c r="N14" s="304" t="s">
        <v>262</v>
      </c>
      <c r="O14" s="305"/>
      <c r="P14" s="46">
        <v>9</v>
      </c>
      <c r="Q14" s="117">
        <v>3</v>
      </c>
      <c r="R14" s="86" t="s">
        <v>139</v>
      </c>
      <c r="S14" s="118">
        <v>206</v>
      </c>
      <c r="T14" s="86" t="s">
        <v>139</v>
      </c>
      <c r="U14" s="118">
        <v>232</v>
      </c>
      <c r="V14" s="86" t="s">
        <v>139</v>
      </c>
      <c r="W14" s="118">
        <v>491</v>
      </c>
      <c r="X14" s="118">
        <v>165</v>
      </c>
      <c r="Y14" s="103" t="s">
        <v>139</v>
      </c>
    </row>
    <row r="15" spans="1:25" ht="21" customHeight="1">
      <c r="A15" s="332"/>
      <c r="B15" s="304" t="s">
        <v>263</v>
      </c>
      <c r="C15" s="305"/>
      <c r="D15" s="46">
        <v>10</v>
      </c>
      <c r="E15" s="117"/>
      <c r="F15" s="118"/>
      <c r="G15" s="118">
        <v>63</v>
      </c>
      <c r="H15" s="118">
        <v>30</v>
      </c>
      <c r="I15" s="118">
        <v>1</v>
      </c>
      <c r="J15" s="118"/>
      <c r="K15" s="119"/>
      <c r="L15" s="5"/>
      <c r="M15" s="332"/>
      <c r="N15" s="304" t="s">
        <v>263</v>
      </c>
      <c r="O15" s="305"/>
      <c r="P15" s="46">
        <v>10</v>
      </c>
      <c r="Q15" s="117"/>
      <c r="R15" s="86" t="s">
        <v>139</v>
      </c>
      <c r="S15" s="118">
        <v>99</v>
      </c>
      <c r="T15" s="86" t="s">
        <v>139</v>
      </c>
      <c r="U15" s="118">
        <v>99</v>
      </c>
      <c r="V15" s="86" t="s">
        <v>139</v>
      </c>
      <c r="W15" s="118">
        <v>99</v>
      </c>
      <c r="X15" s="118">
        <v>98</v>
      </c>
      <c r="Y15" s="103" t="s">
        <v>139</v>
      </c>
    </row>
    <row r="16" spans="1:25" ht="31.5" customHeight="1">
      <c r="A16" s="438" t="s">
        <v>264</v>
      </c>
      <c r="B16" s="439"/>
      <c r="C16" s="440"/>
      <c r="D16" s="46">
        <v>11</v>
      </c>
      <c r="E16" s="117">
        <v>106</v>
      </c>
      <c r="F16" s="118">
        <v>4635</v>
      </c>
      <c r="G16" s="118">
        <v>162577</v>
      </c>
      <c r="H16" s="118">
        <v>543</v>
      </c>
      <c r="I16" s="118">
        <v>10</v>
      </c>
      <c r="J16" s="118">
        <v>105</v>
      </c>
      <c r="K16" s="119">
        <v>88</v>
      </c>
      <c r="L16" s="5"/>
      <c r="M16" s="438" t="s">
        <v>264</v>
      </c>
      <c r="N16" s="439"/>
      <c r="O16" s="440"/>
      <c r="P16" s="46">
        <v>11</v>
      </c>
      <c r="Q16" s="117">
        <v>29002</v>
      </c>
      <c r="R16" s="118">
        <v>162</v>
      </c>
      <c r="S16" s="118">
        <v>138452</v>
      </c>
      <c r="T16" s="118">
        <v>25837</v>
      </c>
      <c r="U16" s="118">
        <v>58750</v>
      </c>
      <c r="V16" s="118">
        <v>36233</v>
      </c>
      <c r="W16" s="118">
        <v>30915</v>
      </c>
      <c r="X16" s="118">
        <v>24174</v>
      </c>
      <c r="Y16" s="119">
        <v>13685</v>
      </c>
    </row>
    <row r="17" spans="1:25" ht="31.5" customHeight="1">
      <c r="A17" s="332" t="s">
        <v>265</v>
      </c>
      <c r="B17" s="304" t="s">
        <v>266</v>
      </c>
      <c r="C17" s="305"/>
      <c r="D17" s="46">
        <v>12</v>
      </c>
      <c r="E17" s="117">
        <v>24</v>
      </c>
      <c r="F17" s="118">
        <v>204</v>
      </c>
      <c r="G17" s="118">
        <v>1731</v>
      </c>
      <c r="H17" s="118">
        <v>57</v>
      </c>
      <c r="I17" s="118"/>
      <c r="J17" s="118">
        <v>11</v>
      </c>
      <c r="K17" s="119">
        <v>9</v>
      </c>
      <c r="L17" s="5"/>
      <c r="M17" s="332" t="s">
        <v>265</v>
      </c>
      <c r="N17" s="304" t="s">
        <v>266</v>
      </c>
      <c r="O17" s="305"/>
      <c r="P17" s="46">
        <v>12</v>
      </c>
      <c r="Q17" s="117">
        <v>144</v>
      </c>
      <c r="R17" s="118">
        <v>2</v>
      </c>
      <c r="S17" s="118">
        <v>8759</v>
      </c>
      <c r="T17" s="118">
        <v>427</v>
      </c>
      <c r="U17" s="118">
        <v>1293</v>
      </c>
      <c r="V17" s="118">
        <v>381</v>
      </c>
      <c r="W17" s="118">
        <v>962</v>
      </c>
      <c r="X17" s="118">
        <v>796</v>
      </c>
      <c r="Y17" s="119">
        <v>116</v>
      </c>
    </row>
    <row r="18" spans="1:25" ht="21" customHeight="1">
      <c r="A18" s="332"/>
      <c r="B18" s="304" t="s">
        <v>267</v>
      </c>
      <c r="C18" s="305"/>
      <c r="D18" s="46">
        <v>13</v>
      </c>
      <c r="E18" s="117">
        <v>18</v>
      </c>
      <c r="F18" s="118">
        <v>2151</v>
      </c>
      <c r="G18" s="118">
        <v>24276</v>
      </c>
      <c r="H18" s="118">
        <v>87</v>
      </c>
      <c r="I18" s="118">
        <v>1</v>
      </c>
      <c r="J18" s="118">
        <v>17</v>
      </c>
      <c r="K18" s="119">
        <v>17</v>
      </c>
      <c r="L18" s="5"/>
      <c r="M18" s="332"/>
      <c r="N18" s="304" t="s">
        <v>267</v>
      </c>
      <c r="O18" s="305"/>
      <c r="P18" s="46">
        <v>13</v>
      </c>
      <c r="Q18" s="117">
        <v>119</v>
      </c>
      <c r="R18" s="118">
        <v>109</v>
      </c>
      <c r="S18" s="118">
        <v>24467</v>
      </c>
      <c r="T18" s="118">
        <v>24202</v>
      </c>
      <c r="U18" s="118">
        <v>35248</v>
      </c>
      <c r="V18" s="118">
        <v>34997</v>
      </c>
      <c r="W18" s="118">
        <v>12914</v>
      </c>
      <c r="X18" s="118">
        <v>12271</v>
      </c>
      <c r="Y18" s="119">
        <v>12680</v>
      </c>
    </row>
    <row r="19" spans="1:25" ht="21" customHeight="1">
      <c r="A19" s="332"/>
      <c r="B19" s="309" t="s">
        <v>4</v>
      </c>
      <c r="C19" s="32" t="s">
        <v>268</v>
      </c>
      <c r="D19" s="46">
        <v>14</v>
      </c>
      <c r="E19" s="117">
        <v>1</v>
      </c>
      <c r="F19" s="118">
        <v>7</v>
      </c>
      <c r="G19" s="118">
        <v>1601</v>
      </c>
      <c r="H19" s="118">
        <v>20</v>
      </c>
      <c r="I19" s="118"/>
      <c r="J19" s="118">
        <v>9</v>
      </c>
      <c r="K19" s="119">
        <v>9</v>
      </c>
      <c r="L19" s="5"/>
      <c r="M19" s="332"/>
      <c r="N19" s="309" t="s">
        <v>4</v>
      </c>
      <c r="O19" s="32" t="s">
        <v>268</v>
      </c>
      <c r="P19" s="46">
        <v>14</v>
      </c>
      <c r="Q19" s="117">
        <v>62</v>
      </c>
      <c r="R19" s="118">
        <v>62</v>
      </c>
      <c r="S19" s="118">
        <v>2432</v>
      </c>
      <c r="T19" s="118">
        <v>2264</v>
      </c>
      <c r="U19" s="118">
        <v>1528</v>
      </c>
      <c r="V19" s="118">
        <v>1353</v>
      </c>
      <c r="W19" s="118">
        <v>789</v>
      </c>
      <c r="X19" s="118">
        <v>265</v>
      </c>
      <c r="Y19" s="119">
        <v>570</v>
      </c>
    </row>
    <row r="20" spans="1:25" ht="21" customHeight="1">
      <c r="A20" s="332"/>
      <c r="B20" s="309"/>
      <c r="C20" s="32" t="s">
        <v>269</v>
      </c>
      <c r="D20" s="46">
        <v>15</v>
      </c>
      <c r="E20" s="117"/>
      <c r="F20" s="118"/>
      <c r="G20" s="118">
        <v>500</v>
      </c>
      <c r="H20" s="118">
        <v>4</v>
      </c>
      <c r="I20" s="118"/>
      <c r="J20" s="118"/>
      <c r="K20" s="119"/>
      <c r="L20" s="5"/>
      <c r="M20" s="332"/>
      <c r="N20" s="309"/>
      <c r="O20" s="32" t="s">
        <v>269</v>
      </c>
      <c r="P20" s="46">
        <v>15</v>
      </c>
      <c r="Q20" s="117"/>
      <c r="R20" s="118"/>
      <c r="S20" s="118">
        <v>444</v>
      </c>
      <c r="T20" s="118">
        <v>444</v>
      </c>
      <c r="U20" s="118">
        <v>95</v>
      </c>
      <c r="V20" s="118">
        <v>95</v>
      </c>
      <c r="W20" s="118"/>
      <c r="X20" s="118"/>
      <c r="Y20" s="119"/>
    </row>
    <row r="21" spans="1:25" ht="31.5" customHeight="1">
      <c r="A21" s="332"/>
      <c r="B21" s="304" t="s">
        <v>270</v>
      </c>
      <c r="C21" s="305"/>
      <c r="D21" s="46">
        <v>16</v>
      </c>
      <c r="E21" s="117">
        <v>1</v>
      </c>
      <c r="F21" s="118">
        <v>237</v>
      </c>
      <c r="G21" s="118">
        <v>122794</v>
      </c>
      <c r="H21" s="118">
        <v>20</v>
      </c>
      <c r="I21" s="118"/>
      <c r="J21" s="118">
        <v>9</v>
      </c>
      <c r="K21" s="119">
        <v>9</v>
      </c>
      <c r="L21" s="5"/>
      <c r="M21" s="332"/>
      <c r="N21" s="304" t="s">
        <v>270</v>
      </c>
      <c r="O21" s="305"/>
      <c r="P21" s="46">
        <v>16</v>
      </c>
      <c r="Q21" s="117">
        <v>25925</v>
      </c>
      <c r="R21" s="118"/>
      <c r="S21" s="118">
        <v>94757</v>
      </c>
      <c r="T21" s="118">
        <v>2</v>
      </c>
      <c r="U21" s="118">
        <v>13084</v>
      </c>
      <c r="V21" s="118">
        <v>2</v>
      </c>
      <c r="W21" s="118">
        <v>7196</v>
      </c>
      <c r="X21" s="118">
        <v>5583</v>
      </c>
      <c r="Y21" s="119">
        <v>2</v>
      </c>
    </row>
    <row r="22" spans="1:25" ht="31.5" customHeight="1">
      <c r="A22" s="332"/>
      <c r="B22" s="304" t="s">
        <v>271</v>
      </c>
      <c r="C22" s="305"/>
      <c r="D22" s="46">
        <v>17</v>
      </c>
      <c r="E22" s="117"/>
      <c r="F22" s="118"/>
      <c r="G22" s="118"/>
      <c r="H22" s="118"/>
      <c r="I22" s="118"/>
      <c r="J22" s="118"/>
      <c r="K22" s="119"/>
      <c r="L22" s="5"/>
      <c r="M22" s="332"/>
      <c r="N22" s="304" t="s">
        <v>271</v>
      </c>
      <c r="O22" s="305"/>
      <c r="P22" s="46">
        <v>17</v>
      </c>
      <c r="Q22" s="117"/>
      <c r="R22" s="118"/>
      <c r="S22" s="118"/>
      <c r="T22" s="118"/>
      <c r="U22" s="118"/>
      <c r="V22" s="118"/>
      <c r="W22" s="118"/>
      <c r="X22" s="118"/>
      <c r="Y22" s="119"/>
    </row>
    <row r="23" spans="1:25" ht="31.5" customHeight="1">
      <c r="A23" s="332"/>
      <c r="B23" s="304" t="s">
        <v>272</v>
      </c>
      <c r="C23" s="305"/>
      <c r="D23" s="46">
        <v>18</v>
      </c>
      <c r="E23" s="117">
        <v>12</v>
      </c>
      <c r="F23" s="118">
        <v>361</v>
      </c>
      <c r="G23" s="118">
        <v>910</v>
      </c>
      <c r="H23" s="118">
        <v>60</v>
      </c>
      <c r="I23" s="118">
        <v>6</v>
      </c>
      <c r="J23" s="118">
        <v>11</v>
      </c>
      <c r="K23" s="119">
        <v>11</v>
      </c>
      <c r="L23" s="5"/>
      <c r="M23" s="332"/>
      <c r="N23" s="304" t="s">
        <v>272</v>
      </c>
      <c r="O23" s="305"/>
      <c r="P23" s="46">
        <v>18</v>
      </c>
      <c r="Q23" s="117">
        <v>898</v>
      </c>
      <c r="R23" s="118">
        <v>5</v>
      </c>
      <c r="S23" s="118">
        <v>578</v>
      </c>
      <c r="T23" s="118">
        <v>464</v>
      </c>
      <c r="U23" s="118">
        <v>321</v>
      </c>
      <c r="V23" s="118">
        <v>207</v>
      </c>
      <c r="W23" s="118">
        <v>158</v>
      </c>
      <c r="X23" s="118">
        <v>62</v>
      </c>
      <c r="Y23" s="119">
        <v>158</v>
      </c>
    </row>
    <row r="24" spans="1:25" ht="31.5" customHeight="1">
      <c r="A24" s="332"/>
      <c r="B24" s="304" t="s">
        <v>273</v>
      </c>
      <c r="C24" s="305"/>
      <c r="D24" s="46">
        <v>19</v>
      </c>
      <c r="E24" s="117">
        <v>6</v>
      </c>
      <c r="F24" s="118">
        <v>522</v>
      </c>
      <c r="G24" s="118">
        <v>2769</v>
      </c>
      <c r="H24" s="118">
        <v>42</v>
      </c>
      <c r="I24" s="118"/>
      <c r="J24" s="118">
        <v>11</v>
      </c>
      <c r="K24" s="119">
        <v>8</v>
      </c>
      <c r="L24" s="5"/>
      <c r="M24" s="332"/>
      <c r="N24" s="304" t="s">
        <v>273</v>
      </c>
      <c r="O24" s="305"/>
      <c r="P24" s="46">
        <v>19</v>
      </c>
      <c r="Q24" s="117">
        <v>65</v>
      </c>
      <c r="R24" s="118"/>
      <c r="S24" s="118">
        <v>2394</v>
      </c>
      <c r="T24" s="118"/>
      <c r="U24" s="118">
        <v>1430</v>
      </c>
      <c r="V24" s="118"/>
      <c r="W24" s="118">
        <v>2093</v>
      </c>
      <c r="X24" s="118">
        <v>127</v>
      </c>
      <c r="Y24" s="119"/>
    </row>
    <row r="25" spans="1:25" ht="21" customHeight="1">
      <c r="A25" s="332"/>
      <c r="B25" s="49" t="s">
        <v>4</v>
      </c>
      <c r="C25" s="11" t="s">
        <v>274</v>
      </c>
      <c r="D25" s="46">
        <v>20</v>
      </c>
      <c r="E25" s="117">
        <v>6</v>
      </c>
      <c r="F25" s="118">
        <v>522</v>
      </c>
      <c r="G25" s="118">
        <v>2701</v>
      </c>
      <c r="H25" s="118">
        <v>37</v>
      </c>
      <c r="I25" s="118"/>
      <c r="J25" s="118">
        <v>10</v>
      </c>
      <c r="K25" s="119">
        <v>7</v>
      </c>
      <c r="L25" s="5"/>
      <c r="M25" s="332"/>
      <c r="N25" s="49" t="s">
        <v>4</v>
      </c>
      <c r="O25" s="11" t="s">
        <v>274</v>
      </c>
      <c r="P25" s="46">
        <v>20</v>
      </c>
      <c r="Q25" s="117">
        <v>47</v>
      </c>
      <c r="R25" s="118"/>
      <c r="S25" s="118">
        <v>2350</v>
      </c>
      <c r="T25" s="118"/>
      <c r="U25" s="118">
        <v>1390</v>
      </c>
      <c r="V25" s="118"/>
      <c r="W25" s="118">
        <v>2042</v>
      </c>
      <c r="X25" s="118">
        <v>113</v>
      </c>
      <c r="Y25" s="119"/>
    </row>
    <row r="26" spans="1:25" ht="31.5" customHeight="1">
      <c r="A26" s="332"/>
      <c r="B26" s="304" t="s">
        <v>275</v>
      </c>
      <c r="C26" s="305"/>
      <c r="D26" s="46">
        <v>21</v>
      </c>
      <c r="E26" s="117">
        <v>10</v>
      </c>
      <c r="F26" s="118">
        <v>56</v>
      </c>
      <c r="G26" s="118">
        <v>5408</v>
      </c>
      <c r="H26" s="118">
        <v>83</v>
      </c>
      <c r="I26" s="118"/>
      <c r="J26" s="118">
        <v>8</v>
      </c>
      <c r="K26" s="119">
        <v>8</v>
      </c>
      <c r="L26" s="5"/>
      <c r="M26" s="332"/>
      <c r="N26" s="304" t="s">
        <v>275</v>
      </c>
      <c r="O26" s="305"/>
      <c r="P26" s="46">
        <v>21</v>
      </c>
      <c r="Q26" s="117">
        <v>1742</v>
      </c>
      <c r="R26" s="118"/>
      <c r="S26" s="118">
        <v>3585</v>
      </c>
      <c r="T26" s="118"/>
      <c r="U26" s="118">
        <v>2302</v>
      </c>
      <c r="V26" s="118"/>
      <c r="W26" s="118">
        <v>2755</v>
      </c>
      <c r="X26" s="118">
        <v>944</v>
      </c>
      <c r="Y26" s="119"/>
    </row>
    <row r="27" spans="1:25" ht="31.5" customHeight="1">
      <c r="A27" s="332"/>
      <c r="B27" s="49" t="s">
        <v>4</v>
      </c>
      <c r="C27" s="11" t="s">
        <v>276</v>
      </c>
      <c r="D27" s="46">
        <v>22</v>
      </c>
      <c r="E27" s="117">
        <v>7</v>
      </c>
      <c r="F27" s="118">
        <v>30</v>
      </c>
      <c r="G27" s="118">
        <v>4976</v>
      </c>
      <c r="H27" s="118">
        <v>68</v>
      </c>
      <c r="I27" s="118"/>
      <c r="J27" s="118">
        <v>7</v>
      </c>
      <c r="K27" s="119">
        <v>7</v>
      </c>
      <c r="L27" s="5"/>
      <c r="M27" s="332"/>
      <c r="N27" s="49" t="s">
        <v>4</v>
      </c>
      <c r="O27" s="11" t="s">
        <v>276</v>
      </c>
      <c r="P27" s="46">
        <v>22</v>
      </c>
      <c r="Q27" s="117">
        <v>1735</v>
      </c>
      <c r="R27" s="86" t="s">
        <v>139</v>
      </c>
      <c r="S27" s="118">
        <v>3219</v>
      </c>
      <c r="T27" s="86" t="s">
        <v>139</v>
      </c>
      <c r="U27" s="118">
        <v>1990</v>
      </c>
      <c r="V27" s="86" t="s">
        <v>139</v>
      </c>
      <c r="W27" s="118">
        <v>2624</v>
      </c>
      <c r="X27" s="118">
        <v>925</v>
      </c>
      <c r="Y27" s="103" t="s">
        <v>139</v>
      </c>
    </row>
    <row r="28" spans="1:25" ht="31.5" customHeight="1">
      <c r="A28" s="332" t="s">
        <v>277</v>
      </c>
      <c r="B28" s="304" t="s">
        <v>278</v>
      </c>
      <c r="C28" s="305"/>
      <c r="D28" s="46">
        <v>23</v>
      </c>
      <c r="E28" s="117">
        <v>43</v>
      </c>
      <c r="F28" s="118">
        <v>259</v>
      </c>
      <c r="G28" s="118">
        <v>22797</v>
      </c>
      <c r="H28" s="118">
        <v>136</v>
      </c>
      <c r="I28" s="118">
        <v>1</v>
      </c>
      <c r="J28" s="118">
        <v>22</v>
      </c>
      <c r="K28" s="119">
        <v>17</v>
      </c>
      <c r="L28" s="5"/>
      <c r="M28" s="332" t="s">
        <v>277</v>
      </c>
      <c r="N28" s="304" t="s">
        <v>278</v>
      </c>
      <c r="O28" s="305"/>
      <c r="P28" s="46">
        <v>23</v>
      </c>
      <c r="Q28" s="117">
        <v>354</v>
      </c>
      <c r="R28" s="118">
        <v>17</v>
      </c>
      <c r="S28" s="118">
        <v>22244</v>
      </c>
      <c r="T28" s="118">
        <v>21752</v>
      </c>
      <c r="U28" s="118">
        <v>21907</v>
      </c>
      <c r="V28" s="118">
        <v>21596</v>
      </c>
      <c r="W28" s="118">
        <v>228</v>
      </c>
      <c r="X28" s="118">
        <v>107</v>
      </c>
      <c r="Y28" s="119">
        <v>94</v>
      </c>
    </row>
    <row r="29" spans="1:25" ht="50.25" customHeight="1">
      <c r="A29" s="332"/>
      <c r="B29" s="49" t="s">
        <v>4</v>
      </c>
      <c r="C29" s="11" t="s">
        <v>279</v>
      </c>
      <c r="D29" s="46">
        <v>24</v>
      </c>
      <c r="E29" s="117">
        <v>37</v>
      </c>
      <c r="F29" s="118">
        <v>212</v>
      </c>
      <c r="G29" s="118">
        <v>1158</v>
      </c>
      <c r="H29" s="118">
        <v>103</v>
      </c>
      <c r="I29" s="118"/>
      <c r="J29" s="118">
        <v>19</v>
      </c>
      <c r="K29" s="119">
        <v>14</v>
      </c>
      <c r="L29" s="5"/>
      <c r="M29" s="332"/>
      <c r="N29" s="49" t="s">
        <v>4</v>
      </c>
      <c r="O29" s="11" t="s">
        <v>279</v>
      </c>
      <c r="P29" s="46">
        <v>24</v>
      </c>
      <c r="Q29" s="117">
        <v>349</v>
      </c>
      <c r="R29" s="118">
        <v>14</v>
      </c>
      <c r="S29" s="118">
        <v>662</v>
      </c>
      <c r="T29" s="118">
        <v>283</v>
      </c>
      <c r="U29" s="118">
        <v>355</v>
      </c>
      <c r="V29" s="118">
        <v>126</v>
      </c>
      <c r="W29" s="118">
        <v>187</v>
      </c>
      <c r="X29" s="118">
        <v>94</v>
      </c>
      <c r="Y29" s="119">
        <v>57</v>
      </c>
    </row>
    <row r="30" spans="1:25" ht="31.5" customHeight="1">
      <c r="A30" s="332"/>
      <c r="B30" s="304" t="s">
        <v>280</v>
      </c>
      <c r="C30" s="305"/>
      <c r="D30" s="46">
        <v>25</v>
      </c>
      <c r="E30" s="117"/>
      <c r="F30" s="118"/>
      <c r="G30" s="118"/>
      <c r="H30" s="118"/>
      <c r="I30" s="118"/>
      <c r="J30" s="118"/>
      <c r="K30" s="119"/>
      <c r="L30" s="5"/>
      <c r="M30" s="332"/>
      <c r="N30" s="304" t="s">
        <v>280</v>
      </c>
      <c r="O30" s="305"/>
      <c r="P30" s="46">
        <v>25</v>
      </c>
      <c r="Q30" s="117"/>
      <c r="R30" s="118"/>
      <c r="S30" s="118"/>
      <c r="T30" s="118"/>
      <c r="U30" s="118"/>
      <c r="V30" s="118"/>
      <c r="W30" s="118"/>
      <c r="X30" s="118"/>
      <c r="Y30" s="119"/>
    </row>
    <row r="31" spans="1:25" ht="50.25" customHeight="1">
      <c r="A31" s="332"/>
      <c r="B31" s="49" t="s">
        <v>4</v>
      </c>
      <c r="C31" s="11" t="s">
        <v>281</v>
      </c>
      <c r="D31" s="46">
        <v>26</v>
      </c>
      <c r="E31" s="117"/>
      <c r="F31" s="118"/>
      <c r="G31" s="118"/>
      <c r="H31" s="118"/>
      <c r="I31" s="118"/>
      <c r="J31" s="118"/>
      <c r="K31" s="119"/>
      <c r="L31" s="5"/>
      <c r="M31" s="332"/>
      <c r="N31" s="49" t="s">
        <v>4</v>
      </c>
      <c r="O31" s="11" t="s">
        <v>281</v>
      </c>
      <c r="P31" s="46">
        <v>26</v>
      </c>
      <c r="Q31" s="117"/>
      <c r="R31" s="118"/>
      <c r="S31" s="118"/>
      <c r="T31" s="118"/>
      <c r="U31" s="118"/>
      <c r="V31" s="118"/>
      <c r="W31" s="118"/>
      <c r="X31" s="118"/>
      <c r="Y31" s="119"/>
    </row>
    <row r="32" spans="1:25" ht="31.5" customHeight="1">
      <c r="A32" s="332"/>
      <c r="B32" s="304" t="s">
        <v>282</v>
      </c>
      <c r="C32" s="305"/>
      <c r="D32" s="46">
        <v>27</v>
      </c>
      <c r="E32" s="117">
        <v>25</v>
      </c>
      <c r="F32" s="118">
        <v>588</v>
      </c>
      <c r="G32" s="118">
        <v>3749</v>
      </c>
      <c r="H32" s="118">
        <v>175</v>
      </c>
      <c r="I32" s="118">
        <v>7</v>
      </c>
      <c r="J32" s="118">
        <v>43</v>
      </c>
      <c r="K32" s="119">
        <v>34</v>
      </c>
      <c r="L32" s="5"/>
      <c r="M32" s="332"/>
      <c r="N32" s="304" t="s">
        <v>282</v>
      </c>
      <c r="O32" s="305"/>
      <c r="P32" s="46">
        <v>27</v>
      </c>
      <c r="Q32" s="117">
        <v>82</v>
      </c>
      <c r="R32" s="118">
        <v>47</v>
      </c>
      <c r="S32" s="118">
        <v>3587</v>
      </c>
      <c r="T32" s="118">
        <v>691</v>
      </c>
      <c r="U32" s="118">
        <v>5058</v>
      </c>
      <c r="V32" s="118">
        <v>677</v>
      </c>
      <c r="W32" s="118">
        <v>5185</v>
      </c>
      <c r="X32" s="118">
        <v>4829</v>
      </c>
      <c r="Y32" s="119">
        <v>919</v>
      </c>
    </row>
    <row r="33" spans="1:25" ht="21" customHeight="1">
      <c r="A33" s="332"/>
      <c r="B33" s="49" t="s">
        <v>4</v>
      </c>
      <c r="C33" s="11" t="s">
        <v>283</v>
      </c>
      <c r="D33" s="46">
        <v>28</v>
      </c>
      <c r="E33" s="117">
        <v>6</v>
      </c>
      <c r="F33" s="118">
        <v>546</v>
      </c>
      <c r="G33" s="118">
        <v>3381</v>
      </c>
      <c r="H33" s="118">
        <v>106</v>
      </c>
      <c r="I33" s="118">
        <v>5</v>
      </c>
      <c r="J33" s="118">
        <v>20</v>
      </c>
      <c r="K33" s="119">
        <v>13</v>
      </c>
      <c r="L33" s="5"/>
      <c r="M33" s="332"/>
      <c r="N33" s="49" t="s">
        <v>4</v>
      </c>
      <c r="O33" s="11" t="s">
        <v>283</v>
      </c>
      <c r="P33" s="46">
        <v>28</v>
      </c>
      <c r="Q33" s="117">
        <v>52</v>
      </c>
      <c r="R33" s="118">
        <v>47</v>
      </c>
      <c r="S33" s="118">
        <v>3320</v>
      </c>
      <c r="T33" s="118">
        <v>691</v>
      </c>
      <c r="U33" s="118">
        <v>4803</v>
      </c>
      <c r="V33" s="118">
        <v>677</v>
      </c>
      <c r="W33" s="118">
        <v>4948</v>
      </c>
      <c r="X33" s="118">
        <v>4593</v>
      </c>
      <c r="Y33" s="119">
        <v>919</v>
      </c>
    </row>
    <row r="34" spans="1:25" ht="31.5" customHeight="1" thickBot="1">
      <c r="A34" s="432" t="s">
        <v>284</v>
      </c>
      <c r="B34" s="433"/>
      <c r="C34" s="434"/>
      <c r="D34" s="90">
        <v>29</v>
      </c>
      <c r="E34" s="120">
        <v>1</v>
      </c>
      <c r="F34" s="121"/>
      <c r="G34" s="121"/>
      <c r="H34" s="121">
        <v>4</v>
      </c>
      <c r="I34" s="121"/>
      <c r="J34" s="121"/>
      <c r="K34" s="122"/>
      <c r="L34" s="5"/>
      <c r="M34" s="432" t="s">
        <v>284</v>
      </c>
      <c r="N34" s="433"/>
      <c r="O34" s="434"/>
      <c r="P34" s="90">
        <v>29</v>
      </c>
      <c r="Q34" s="120"/>
      <c r="R34" s="121"/>
      <c r="S34" s="121"/>
      <c r="T34" s="121"/>
      <c r="U34" s="121"/>
      <c r="V34" s="121"/>
      <c r="W34" s="121"/>
      <c r="X34" s="121"/>
      <c r="Y34" s="122"/>
    </row>
    <row r="35" spans="1:25" ht="21.75" customHeight="1" thickBot="1">
      <c r="A35" s="360" t="s">
        <v>5</v>
      </c>
      <c r="B35" s="361"/>
      <c r="C35" s="362"/>
      <c r="D35" s="42">
        <v>30</v>
      </c>
      <c r="E35" s="123">
        <f aca="true" t="shared" si="0" ref="E35:K35">SUM(E6:E34)</f>
        <v>605</v>
      </c>
      <c r="F35" s="124">
        <f t="shared" si="0"/>
        <v>19602</v>
      </c>
      <c r="G35" s="124">
        <f t="shared" si="0"/>
        <v>694917</v>
      </c>
      <c r="H35" s="124">
        <f t="shared" si="0"/>
        <v>3742</v>
      </c>
      <c r="I35" s="124">
        <f t="shared" si="0"/>
        <v>65</v>
      </c>
      <c r="J35" s="124">
        <f t="shared" si="0"/>
        <v>595</v>
      </c>
      <c r="K35" s="125">
        <f t="shared" si="0"/>
        <v>497</v>
      </c>
      <c r="L35" s="5"/>
      <c r="M35" s="360" t="s">
        <v>5</v>
      </c>
      <c r="N35" s="361"/>
      <c r="O35" s="362"/>
      <c r="P35" s="42">
        <v>30</v>
      </c>
      <c r="Q35" s="123">
        <f aca="true" t="shared" si="1" ref="Q35:Y35">SUM(Q6:Q34)</f>
        <v>119010</v>
      </c>
      <c r="R35" s="124">
        <f t="shared" si="1"/>
        <v>829</v>
      </c>
      <c r="S35" s="124">
        <f t="shared" si="1"/>
        <v>595860</v>
      </c>
      <c r="T35" s="124">
        <f t="shared" si="1"/>
        <v>128632</v>
      </c>
      <c r="U35" s="124">
        <f t="shared" si="1"/>
        <v>274263</v>
      </c>
      <c r="V35" s="124">
        <f t="shared" si="1"/>
        <v>168762</v>
      </c>
      <c r="W35" s="124">
        <f t="shared" si="1"/>
        <v>142458</v>
      </c>
      <c r="X35" s="124">
        <f t="shared" si="1"/>
        <v>109246</v>
      </c>
      <c r="Y35" s="125">
        <f t="shared" si="1"/>
        <v>56532</v>
      </c>
    </row>
  </sheetData>
  <sheetProtection sheet="1" objects="1" scenarios="1"/>
  <mergeCells count="83">
    <mergeCell ref="A28:A33"/>
    <mergeCell ref="B32:C32"/>
    <mergeCell ref="N13:O13"/>
    <mergeCell ref="M17:M27"/>
    <mergeCell ref="M28:M33"/>
    <mergeCell ref="N32:O32"/>
    <mergeCell ref="B13:C13"/>
    <mergeCell ref="A13:A15"/>
    <mergeCell ref="A17:A27"/>
    <mergeCell ref="B22:C22"/>
    <mergeCell ref="W2:Y2"/>
    <mergeCell ref="W3:W4"/>
    <mergeCell ref="X3:Y3"/>
    <mergeCell ref="E3:E4"/>
    <mergeCell ref="F3:F4"/>
    <mergeCell ref="J3:J4"/>
    <mergeCell ref="K3:K4"/>
    <mergeCell ref="Q3:Q4"/>
    <mergeCell ref="R3:R4"/>
    <mergeCell ref="S3:S4"/>
    <mergeCell ref="U2:V2"/>
    <mergeCell ref="T3:T4"/>
    <mergeCell ref="U3:U4"/>
    <mergeCell ref="V3:V4"/>
    <mergeCell ref="Q2:R2"/>
    <mergeCell ref="S2:T2"/>
    <mergeCell ref="M2:O2"/>
    <mergeCell ref="A3:C4"/>
    <mergeCell ref="N14:O14"/>
    <mergeCell ref="N10:O10"/>
    <mergeCell ref="A7:A10"/>
    <mergeCell ref="B7:C7"/>
    <mergeCell ref="B9:C9"/>
    <mergeCell ref="A2:C2"/>
    <mergeCell ref="N30:O30"/>
    <mergeCell ref="B21:C21"/>
    <mergeCell ref="A12:C12"/>
    <mergeCell ref="B14:C14"/>
    <mergeCell ref="B18:C18"/>
    <mergeCell ref="N19:N20"/>
    <mergeCell ref="B19:B20"/>
    <mergeCell ref="M16:O16"/>
    <mergeCell ref="B17:C17"/>
    <mergeCell ref="A16:C16"/>
    <mergeCell ref="M6:O6"/>
    <mergeCell ref="B11:C11"/>
    <mergeCell ref="N11:O11"/>
    <mergeCell ref="B10:C10"/>
    <mergeCell ref="N9:O9"/>
    <mergeCell ref="N28:O28"/>
    <mergeCell ref="B23:C23"/>
    <mergeCell ref="B24:C24"/>
    <mergeCell ref="B26:C26"/>
    <mergeCell ref="B15:C15"/>
    <mergeCell ref="E2:F2"/>
    <mergeCell ref="G2:G4"/>
    <mergeCell ref="D2:D4"/>
    <mergeCell ref="M3:O4"/>
    <mergeCell ref="H2:H4"/>
    <mergeCell ref="I2:I4"/>
    <mergeCell ref="J2:K2"/>
    <mergeCell ref="A6:C6"/>
    <mergeCell ref="A5:C5"/>
    <mergeCell ref="P2:P4"/>
    <mergeCell ref="M5:O5"/>
    <mergeCell ref="N22:O22"/>
    <mergeCell ref="N24:O24"/>
    <mergeCell ref="N26:O26"/>
    <mergeCell ref="M7:M10"/>
    <mergeCell ref="M12:O12"/>
    <mergeCell ref="N7:O7"/>
    <mergeCell ref="M13:M15"/>
    <mergeCell ref="N15:O15"/>
    <mergeCell ref="A35:C35"/>
    <mergeCell ref="N18:O18"/>
    <mergeCell ref="N17:O17"/>
    <mergeCell ref="A34:C34"/>
    <mergeCell ref="B28:C28"/>
    <mergeCell ref="B30:C30"/>
    <mergeCell ref="N21:O21"/>
    <mergeCell ref="N23:O23"/>
    <mergeCell ref="M34:O34"/>
    <mergeCell ref="M35:O35"/>
  </mergeCells>
  <dataValidations count="2">
    <dataValidation type="whole" operator="notBetween" allowBlank="1" showInputMessage="1" showErrorMessage="1" sqref="K9:K35 Y28:Y35 Y16:Y26 W12:X35 V16:V26 V28:V35 U12:U35 T16:T26 T28:T35 S12:S35 R16:R26 R28:R35 Q12:Q35 J6:K7 Q6:R7 J9:J11 F6:G10 H6:I11 F12:J35 E6:E35 Q9:R10 S6:Y10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J8:K8 Y27 V27 T27 R27 Q8:R8 R11:R15 T11:T15 V11:V15 Y11:Y15 W11:X11 Q11 S11 U11 F11:G11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78" r:id="rId2"/>
  <colBreaks count="1" manualBreakCount="1">
    <brk id="12" max="3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7"/>
  <dimension ref="A1:AD34"/>
  <sheetViews>
    <sheetView showZeros="0" zoomScale="85" zoomScaleNormal="85" zoomScalePageLayoutView="0" workbookViewId="0" topLeftCell="A1">
      <selection activeCell="R5" sqref="R5:AD24"/>
    </sheetView>
  </sheetViews>
  <sheetFormatPr defaultColWidth="8.796875" defaultRowHeight="15"/>
  <cols>
    <col min="1" max="1" width="5.09765625" style="3" customWidth="1"/>
    <col min="2" max="2" width="6" style="3" customWidth="1"/>
    <col min="3" max="3" width="24.09765625" style="3" customWidth="1"/>
    <col min="4" max="4" width="3.3984375" style="3" bestFit="1" customWidth="1"/>
    <col min="5" max="5" width="8.59765625" style="3" customWidth="1"/>
    <col min="6" max="7" width="7.5" style="3" customWidth="1"/>
    <col min="8" max="8" width="8.59765625" style="3" customWidth="1"/>
    <col min="9" max="11" width="7.59765625" style="3" customWidth="1"/>
    <col min="12" max="13" width="7.5" style="3" customWidth="1"/>
    <col min="14" max="14" width="1.1015625" style="3" customWidth="1"/>
    <col min="15" max="15" width="7.5" style="3" customWidth="1"/>
    <col min="16" max="16" width="10.8984375" style="3" customWidth="1"/>
    <col min="17" max="17" width="3.5" style="3" customWidth="1"/>
    <col min="18" max="18" width="6.3984375" style="3" customWidth="1"/>
    <col min="19" max="19" width="5.3984375" style="3" customWidth="1"/>
    <col min="20" max="20" width="8.5" style="3" customWidth="1"/>
    <col min="21" max="21" width="6.3984375" style="3" customWidth="1"/>
    <col min="22" max="22" width="5.3984375" style="3" customWidth="1"/>
    <col min="23" max="23" width="8.5" style="3" customWidth="1"/>
    <col min="24" max="25" width="5.3984375" style="3" bestFit="1" customWidth="1"/>
    <col min="26" max="26" width="8.5" style="3" customWidth="1"/>
    <col min="27" max="27" width="6.3984375" style="3" bestFit="1" customWidth="1"/>
    <col min="28" max="28" width="5.3984375" style="3" bestFit="1" customWidth="1"/>
    <col min="29" max="29" width="8.5" style="3" customWidth="1"/>
    <col min="30" max="30" width="8.3984375" style="3" customWidth="1"/>
    <col min="31" max="16384" width="9" style="3" customWidth="1"/>
  </cols>
  <sheetData>
    <row r="1" spans="1:30" ht="9.75" customHeight="1" thickBot="1">
      <c r="A1" s="126"/>
      <c r="B1" s="126"/>
      <c r="C1" s="12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461"/>
      <c r="P1" s="463"/>
      <c r="Q1" s="493" t="s">
        <v>113</v>
      </c>
      <c r="R1" s="392" t="s">
        <v>285</v>
      </c>
      <c r="S1" s="387"/>
      <c r="T1" s="387"/>
      <c r="U1" s="387" t="s">
        <v>286</v>
      </c>
      <c r="V1" s="387"/>
      <c r="W1" s="387"/>
      <c r="X1" s="476" t="s">
        <v>287</v>
      </c>
      <c r="Y1" s="476"/>
      <c r="Z1" s="476"/>
      <c r="AA1" s="387" t="s">
        <v>288</v>
      </c>
      <c r="AB1" s="387"/>
      <c r="AC1" s="387"/>
      <c r="AD1" s="478" t="s">
        <v>512</v>
      </c>
    </row>
    <row r="2" spans="1:30" ht="41.25" customHeight="1">
      <c r="A2" s="461" t="s">
        <v>153</v>
      </c>
      <c r="B2" s="462"/>
      <c r="C2" s="463"/>
      <c r="D2" s="318" t="s">
        <v>113</v>
      </c>
      <c r="E2" s="518" t="s">
        <v>156</v>
      </c>
      <c r="F2" s="481" t="s">
        <v>289</v>
      </c>
      <c r="G2" s="481"/>
      <c r="H2" s="333" t="s">
        <v>290</v>
      </c>
      <c r="I2" s="333" t="s">
        <v>291</v>
      </c>
      <c r="J2" s="333" t="s">
        <v>292</v>
      </c>
      <c r="K2" s="499" t="s">
        <v>293</v>
      </c>
      <c r="L2" s="127"/>
      <c r="M2" s="127"/>
      <c r="N2" s="5"/>
      <c r="O2" s="128" t="s">
        <v>14</v>
      </c>
      <c r="P2" s="129"/>
      <c r="Q2" s="494"/>
      <c r="R2" s="393"/>
      <c r="S2" s="341"/>
      <c r="T2" s="341"/>
      <c r="U2" s="341"/>
      <c r="V2" s="341"/>
      <c r="W2" s="341"/>
      <c r="X2" s="477"/>
      <c r="Y2" s="477"/>
      <c r="Z2" s="477"/>
      <c r="AA2" s="341"/>
      <c r="AB2" s="341"/>
      <c r="AC2" s="341"/>
      <c r="AD2" s="479"/>
    </row>
    <row r="3" spans="1:30" ht="96" customHeight="1" thickBot="1">
      <c r="A3" s="497" t="s">
        <v>294</v>
      </c>
      <c r="B3" s="520"/>
      <c r="C3" s="498"/>
      <c r="D3" s="320"/>
      <c r="E3" s="519"/>
      <c r="F3" s="482"/>
      <c r="G3" s="482"/>
      <c r="H3" s="335"/>
      <c r="I3" s="335"/>
      <c r="J3" s="335"/>
      <c r="K3" s="500"/>
      <c r="L3" s="127"/>
      <c r="M3" s="127"/>
      <c r="N3" s="5"/>
      <c r="O3" s="497" t="s">
        <v>295</v>
      </c>
      <c r="P3" s="498"/>
      <c r="Q3" s="495"/>
      <c r="R3" s="130" t="s">
        <v>254</v>
      </c>
      <c r="S3" s="131" t="s">
        <v>296</v>
      </c>
      <c r="T3" s="132" t="s">
        <v>297</v>
      </c>
      <c r="U3" s="82" t="s">
        <v>254</v>
      </c>
      <c r="V3" s="131" t="s">
        <v>296</v>
      </c>
      <c r="W3" s="132" t="s">
        <v>297</v>
      </c>
      <c r="X3" s="82" t="s">
        <v>254</v>
      </c>
      <c r="Y3" s="131" t="s">
        <v>296</v>
      </c>
      <c r="Z3" s="132" t="s">
        <v>297</v>
      </c>
      <c r="AA3" s="82" t="s">
        <v>254</v>
      </c>
      <c r="AB3" s="131" t="s">
        <v>296</v>
      </c>
      <c r="AC3" s="132" t="s">
        <v>297</v>
      </c>
      <c r="AD3" s="480"/>
    </row>
    <row r="4" spans="1:30" ht="16.5" thickBot="1">
      <c r="A4" s="521" t="s">
        <v>115</v>
      </c>
      <c r="B4" s="522"/>
      <c r="C4" s="523"/>
      <c r="D4" s="42" t="s">
        <v>116</v>
      </c>
      <c r="E4" s="133">
        <v>1</v>
      </c>
      <c r="F4" s="483">
        <v>2</v>
      </c>
      <c r="G4" s="483"/>
      <c r="H4" s="134">
        <v>3</v>
      </c>
      <c r="I4" s="134">
        <v>4</v>
      </c>
      <c r="J4" s="134">
        <v>5</v>
      </c>
      <c r="K4" s="135">
        <v>6</v>
      </c>
      <c r="L4" s="136"/>
      <c r="M4" s="136"/>
      <c r="N4" s="5"/>
      <c r="O4" s="324" t="s">
        <v>115</v>
      </c>
      <c r="P4" s="326"/>
      <c r="Q4" s="42" t="s">
        <v>116</v>
      </c>
      <c r="R4" s="39">
        <v>1</v>
      </c>
      <c r="S4" s="40">
        <v>2</v>
      </c>
      <c r="T4" s="40">
        <v>3</v>
      </c>
      <c r="U4" s="40">
        <v>4</v>
      </c>
      <c r="V4" s="40">
        <v>5</v>
      </c>
      <c r="W4" s="40">
        <v>6</v>
      </c>
      <c r="X4" s="40">
        <v>7</v>
      </c>
      <c r="Y4" s="40">
        <v>8</v>
      </c>
      <c r="Z4" s="40">
        <v>9</v>
      </c>
      <c r="AA4" s="40">
        <v>10</v>
      </c>
      <c r="AB4" s="40">
        <v>11</v>
      </c>
      <c r="AC4" s="40">
        <v>12</v>
      </c>
      <c r="AD4" s="41">
        <v>13</v>
      </c>
    </row>
    <row r="5" spans="1:30" ht="27" customHeight="1">
      <c r="A5" s="502" t="s">
        <v>156</v>
      </c>
      <c r="B5" s="503"/>
      <c r="C5" s="504"/>
      <c r="D5" s="83">
        <v>1</v>
      </c>
      <c r="E5" s="99">
        <v>1158</v>
      </c>
      <c r="F5" s="385" t="s">
        <v>139</v>
      </c>
      <c r="G5" s="385"/>
      <c r="H5" s="100">
        <v>1072</v>
      </c>
      <c r="I5" s="100">
        <v>86</v>
      </c>
      <c r="J5" s="100"/>
      <c r="K5" s="101"/>
      <c r="L5" s="137"/>
      <c r="M5" s="137"/>
      <c r="N5" s="5"/>
      <c r="O5" s="496" t="s">
        <v>156</v>
      </c>
      <c r="P5" s="293" t="s">
        <v>298</v>
      </c>
      <c r="Q5" s="83">
        <v>1</v>
      </c>
      <c r="R5" s="65">
        <v>37</v>
      </c>
      <c r="S5" s="66">
        <v>11</v>
      </c>
      <c r="T5" s="100" t="s">
        <v>139</v>
      </c>
      <c r="U5" s="66">
        <v>18</v>
      </c>
      <c r="V5" s="66">
        <v>8</v>
      </c>
      <c r="W5" s="100" t="s">
        <v>139</v>
      </c>
      <c r="X5" s="66">
        <v>15</v>
      </c>
      <c r="Y5" s="66">
        <v>7</v>
      </c>
      <c r="Z5" s="100" t="s">
        <v>139</v>
      </c>
      <c r="AA5" s="66">
        <v>18</v>
      </c>
      <c r="AB5" s="66">
        <v>2</v>
      </c>
      <c r="AC5" s="100" t="s">
        <v>139</v>
      </c>
      <c r="AD5" s="84">
        <v>1</v>
      </c>
    </row>
    <row r="6" spans="1:30" ht="31.5" customHeight="1">
      <c r="A6" s="96" t="s">
        <v>251</v>
      </c>
      <c r="B6" s="304" t="s">
        <v>299</v>
      </c>
      <c r="C6" s="305"/>
      <c r="D6" s="34">
        <v>2</v>
      </c>
      <c r="E6" s="94">
        <v>304</v>
      </c>
      <c r="F6" s="378">
        <v>61463</v>
      </c>
      <c r="G6" s="378"/>
      <c r="H6" s="86">
        <v>283</v>
      </c>
      <c r="I6" s="86">
        <v>21</v>
      </c>
      <c r="J6" s="86"/>
      <c r="K6" s="103"/>
      <c r="L6" s="137"/>
      <c r="M6" s="137"/>
      <c r="N6" s="5"/>
      <c r="O6" s="491"/>
      <c r="P6" s="32" t="s">
        <v>221</v>
      </c>
      <c r="Q6" s="34">
        <v>2</v>
      </c>
      <c r="R6" s="35">
        <v>22</v>
      </c>
      <c r="S6" s="37">
        <v>3</v>
      </c>
      <c r="T6" s="37">
        <v>166</v>
      </c>
      <c r="U6" s="37">
        <v>10</v>
      </c>
      <c r="V6" s="37">
        <v>3</v>
      </c>
      <c r="W6" s="37"/>
      <c r="X6" s="37">
        <v>5</v>
      </c>
      <c r="Y6" s="37">
        <v>3</v>
      </c>
      <c r="Z6" s="37"/>
      <c r="AA6" s="37">
        <v>8</v>
      </c>
      <c r="AB6" s="37"/>
      <c r="AC6" s="37"/>
      <c r="AD6" s="36"/>
    </row>
    <row r="7" spans="1:30" ht="24.75" customHeight="1">
      <c r="A7" s="438" t="s">
        <v>285</v>
      </c>
      <c r="B7" s="439"/>
      <c r="C7" s="440"/>
      <c r="D7" s="34">
        <v>3</v>
      </c>
      <c r="E7" s="94">
        <v>810</v>
      </c>
      <c r="F7" s="378" t="s">
        <v>139</v>
      </c>
      <c r="G7" s="378"/>
      <c r="H7" s="86">
        <v>732</v>
      </c>
      <c r="I7" s="86">
        <v>78</v>
      </c>
      <c r="J7" s="86"/>
      <c r="K7" s="103"/>
      <c r="L7" s="137"/>
      <c r="M7" s="137"/>
      <c r="N7" s="5"/>
      <c r="O7" s="491"/>
      <c r="P7" s="32" t="s">
        <v>222</v>
      </c>
      <c r="Q7" s="34">
        <v>3</v>
      </c>
      <c r="R7" s="35">
        <v>19</v>
      </c>
      <c r="S7" s="37">
        <v>7</v>
      </c>
      <c r="T7" s="86" t="s">
        <v>139</v>
      </c>
      <c r="U7" s="37">
        <v>10</v>
      </c>
      <c r="V7" s="37">
        <v>5</v>
      </c>
      <c r="W7" s="86" t="s">
        <v>139</v>
      </c>
      <c r="X7" s="37">
        <v>15</v>
      </c>
      <c r="Y7" s="37">
        <v>8</v>
      </c>
      <c r="Z7" s="86" t="s">
        <v>139</v>
      </c>
      <c r="AA7" s="37">
        <v>8</v>
      </c>
      <c r="AB7" s="37">
        <v>1</v>
      </c>
      <c r="AC7" s="86" t="s">
        <v>139</v>
      </c>
      <c r="AD7" s="36">
        <v>1</v>
      </c>
    </row>
    <row r="8" spans="1:30" ht="31.5" customHeight="1">
      <c r="A8" s="438" t="s">
        <v>286</v>
      </c>
      <c r="B8" s="439"/>
      <c r="C8" s="440"/>
      <c r="D8" s="34">
        <v>4</v>
      </c>
      <c r="E8" s="94">
        <v>151</v>
      </c>
      <c r="F8" s="378" t="s">
        <v>139</v>
      </c>
      <c r="G8" s="378"/>
      <c r="H8" s="86">
        <v>150</v>
      </c>
      <c r="I8" s="86">
        <v>1</v>
      </c>
      <c r="J8" s="86"/>
      <c r="K8" s="103"/>
      <c r="L8" s="137"/>
      <c r="M8" s="137"/>
      <c r="N8" s="5"/>
      <c r="O8" s="492"/>
      <c r="P8" s="32" t="s">
        <v>513</v>
      </c>
      <c r="Q8" s="34">
        <v>4</v>
      </c>
      <c r="R8" s="35">
        <v>3</v>
      </c>
      <c r="S8" s="37"/>
      <c r="T8" s="86" t="s">
        <v>139</v>
      </c>
      <c r="U8" s="37">
        <v>3</v>
      </c>
      <c r="V8" s="37">
        <v>1</v>
      </c>
      <c r="W8" s="86" t="s">
        <v>139</v>
      </c>
      <c r="X8" s="37"/>
      <c r="Y8" s="37"/>
      <c r="Z8" s="86" t="s">
        <v>139</v>
      </c>
      <c r="AA8" s="37">
        <v>3</v>
      </c>
      <c r="AB8" s="37"/>
      <c r="AC8" s="86" t="s">
        <v>139</v>
      </c>
      <c r="AD8" s="36"/>
    </row>
    <row r="9" spans="1:30" ht="31.5" customHeight="1">
      <c r="A9" s="438" t="s">
        <v>287</v>
      </c>
      <c r="B9" s="439"/>
      <c r="C9" s="440"/>
      <c r="D9" s="34">
        <v>5</v>
      </c>
      <c r="E9" s="94">
        <v>197</v>
      </c>
      <c r="F9" s="378" t="s">
        <v>139</v>
      </c>
      <c r="G9" s="378"/>
      <c r="H9" s="86">
        <v>190</v>
      </c>
      <c r="I9" s="86">
        <v>7</v>
      </c>
      <c r="J9" s="86"/>
      <c r="K9" s="103"/>
      <c r="L9" s="137"/>
      <c r="M9" s="137"/>
      <c r="N9" s="5"/>
      <c r="O9" s="490" t="s">
        <v>300</v>
      </c>
      <c r="P9" s="294" t="s">
        <v>298</v>
      </c>
      <c r="Q9" s="34">
        <v>5</v>
      </c>
      <c r="R9" s="35">
        <v>29</v>
      </c>
      <c r="S9" s="37">
        <v>6</v>
      </c>
      <c r="T9" s="86" t="s">
        <v>139</v>
      </c>
      <c r="U9" s="37">
        <v>6</v>
      </c>
      <c r="V9" s="37">
        <v>2</v>
      </c>
      <c r="W9" s="86" t="s">
        <v>139</v>
      </c>
      <c r="X9" s="37">
        <v>14</v>
      </c>
      <c r="Y9" s="37">
        <v>7</v>
      </c>
      <c r="Z9" s="86" t="s">
        <v>139</v>
      </c>
      <c r="AA9" s="37">
        <v>15</v>
      </c>
      <c r="AB9" s="37">
        <v>2</v>
      </c>
      <c r="AC9" s="86" t="s">
        <v>139</v>
      </c>
      <c r="AD9" s="36">
        <v>1</v>
      </c>
    </row>
    <row r="10" spans="1:30" ht="31.5" customHeight="1">
      <c r="A10" s="295" t="s">
        <v>510</v>
      </c>
      <c r="B10" s="304" t="s">
        <v>514</v>
      </c>
      <c r="C10" s="305"/>
      <c r="D10" s="34">
        <v>6</v>
      </c>
      <c r="E10" s="94">
        <v>12</v>
      </c>
      <c r="F10" s="378" t="s">
        <v>139</v>
      </c>
      <c r="G10" s="378"/>
      <c r="H10" s="86">
        <v>12</v>
      </c>
      <c r="I10" s="86"/>
      <c r="J10" s="86"/>
      <c r="K10" s="103"/>
      <c r="L10" s="137"/>
      <c r="M10" s="137"/>
      <c r="N10" s="5"/>
      <c r="O10" s="491"/>
      <c r="P10" s="32" t="s">
        <v>221</v>
      </c>
      <c r="Q10" s="34">
        <v>6</v>
      </c>
      <c r="R10" s="35">
        <v>12</v>
      </c>
      <c r="S10" s="37">
        <v>1</v>
      </c>
      <c r="T10" s="37">
        <v>166</v>
      </c>
      <c r="U10" s="37">
        <v>4</v>
      </c>
      <c r="V10" s="37">
        <v>1</v>
      </c>
      <c r="W10" s="37"/>
      <c r="X10" s="37">
        <v>4</v>
      </c>
      <c r="Y10" s="37">
        <v>2</v>
      </c>
      <c r="Z10" s="37"/>
      <c r="AA10" s="37">
        <v>4</v>
      </c>
      <c r="AB10" s="37"/>
      <c r="AC10" s="37"/>
      <c r="AD10" s="36"/>
    </row>
    <row r="11" spans="1:30" ht="24.75" customHeight="1">
      <c r="A11" s="332" t="s">
        <v>301</v>
      </c>
      <c r="B11" s="304" t="s">
        <v>261</v>
      </c>
      <c r="C11" s="305"/>
      <c r="D11" s="34">
        <v>7</v>
      </c>
      <c r="E11" s="94">
        <v>116</v>
      </c>
      <c r="F11" s="378"/>
      <c r="G11" s="378"/>
      <c r="H11" s="86">
        <v>109</v>
      </c>
      <c r="I11" s="86">
        <v>7</v>
      </c>
      <c r="J11" s="86"/>
      <c r="K11" s="103"/>
      <c r="L11" s="137"/>
      <c r="M11" s="137"/>
      <c r="N11" s="5"/>
      <c r="O11" s="491"/>
      <c r="P11" s="32" t="s">
        <v>222</v>
      </c>
      <c r="Q11" s="34">
        <v>7</v>
      </c>
      <c r="R11" s="35">
        <v>12</v>
      </c>
      <c r="S11" s="37">
        <v>4</v>
      </c>
      <c r="T11" s="86" t="s">
        <v>139</v>
      </c>
      <c r="U11" s="37">
        <v>2</v>
      </c>
      <c r="V11" s="37">
        <v>1</v>
      </c>
      <c r="W11" s="86" t="s">
        <v>139</v>
      </c>
      <c r="X11" s="37">
        <v>10</v>
      </c>
      <c r="Y11" s="37">
        <v>6</v>
      </c>
      <c r="Z11" s="86" t="s">
        <v>139</v>
      </c>
      <c r="AA11" s="37">
        <v>5</v>
      </c>
      <c r="AB11" s="37">
        <v>1</v>
      </c>
      <c r="AC11" s="86" t="s">
        <v>139</v>
      </c>
      <c r="AD11" s="36">
        <v>1</v>
      </c>
    </row>
    <row r="12" spans="1:30" ht="31.5" customHeight="1">
      <c r="A12" s="332"/>
      <c r="B12" s="309" t="s">
        <v>515</v>
      </c>
      <c r="C12" s="11" t="s">
        <v>302</v>
      </c>
      <c r="D12" s="34">
        <v>8</v>
      </c>
      <c r="E12" s="94">
        <v>9</v>
      </c>
      <c r="F12" s="378"/>
      <c r="G12" s="378"/>
      <c r="H12" s="86">
        <v>9</v>
      </c>
      <c r="I12" s="86"/>
      <c r="J12" s="86"/>
      <c r="K12" s="103"/>
      <c r="L12" s="137"/>
      <c r="M12" s="137"/>
      <c r="N12" s="5"/>
      <c r="O12" s="492"/>
      <c r="P12" s="32" t="s">
        <v>513</v>
      </c>
      <c r="Q12" s="34">
        <v>8</v>
      </c>
      <c r="R12" s="35"/>
      <c r="S12" s="37"/>
      <c r="T12" s="86" t="s">
        <v>139</v>
      </c>
      <c r="U12" s="37"/>
      <c r="V12" s="37"/>
      <c r="W12" s="86" t="s">
        <v>139</v>
      </c>
      <c r="X12" s="37"/>
      <c r="Y12" s="37"/>
      <c r="Z12" s="86" t="s">
        <v>139</v>
      </c>
      <c r="AA12" s="37"/>
      <c r="AB12" s="37"/>
      <c r="AC12" s="86" t="s">
        <v>139</v>
      </c>
      <c r="AD12" s="36"/>
    </row>
    <row r="13" spans="1:30" ht="31.5" customHeight="1">
      <c r="A13" s="332"/>
      <c r="B13" s="309"/>
      <c r="C13" s="11" t="s">
        <v>304</v>
      </c>
      <c r="D13" s="34">
        <v>9</v>
      </c>
      <c r="E13" s="94">
        <v>80</v>
      </c>
      <c r="F13" s="378"/>
      <c r="G13" s="378"/>
      <c r="H13" s="86">
        <v>78</v>
      </c>
      <c r="I13" s="86">
        <v>2</v>
      </c>
      <c r="J13" s="86"/>
      <c r="K13" s="103"/>
      <c r="L13" s="137"/>
      <c r="M13" s="137"/>
      <c r="N13" s="5"/>
      <c r="O13" s="490" t="s">
        <v>303</v>
      </c>
      <c r="P13" s="296" t="s">
        <v>298</v>
      </c>
      <c r="Q13" s="34">
        <v>9</v>
      </c>
      <c r="R13" s="35">
        <v>8</v>
      </c>
      <c r="S13" s="37">
        <v>5</v>
      </c>
      <c r="T13" s="86" t="s">
        <v>139</v>
      </c>
      <c r="U13" s="37">
        <v>12</v>
      </c>
      <c r="V13" s="37">
        <v>6</v>
      </c>
      <c r="W13" s="86" t="s">
        <v>139</v>
      </c>
      <c r="X13" s="37">
        <v>1</v>
      </c>
      <c r="Y13" s="37"/>
      <c r="Z13" s="86" t="s">
        <v>139</v>
      </c>
      <c r="AA13" s="37">
        <v>3</v>
      </c>
      <c r="AB13" s="37"/>
      <c r="AC13" s="86" t="s">
        <v>139</v>
      </c>
      <c r="AD13" s="36"/>
    </row>
    <row r="14" spans="1:30" ht="31.5" customHeight="1">
      <c r="A14" s="332"/>
      <c r="B14" s="304" t="s">
        <v>305</v>
      </c>
      <c r="C14" s="305"/>
      <c r="D14" s="34">
        <v>10</v>
      </c>
      <c r="E14" s="94">
        <v>1</v>
      </c>
      <c r="F14" s="378"/>
      <c r="G14" s="378"/>
      <c r="H14" s="86">
        <v>1</v>
      </c>
      <c r="I14" s="86"/>
      <c r="J14" s="86"/>
      <c r="K14" s="103"/>
      <c r="L14" s="137"/>
      <c r="M14" s="137"/>
      <c r="N14" s="5"/>
      <c r="O14" s="491"/>
      <c r="P14" s="297" t="s">
        <v>221</v>
      </c>
      <c r="Q14" s="34">
        <v>10</v>
      </c>
      <c r="R14" s="35">
        <v>10</v>
      </c>
      <c r="S14" s="37">
        <v>2</v>
      </c>
      <c r="T14" s="37"/>
      <c r="U14" s="37">
        <v>6</v>
      </c>
      <c r="V14" s="37">
        <v>2</v>
      </c>
      <c r="W14" s="37"/>
      <c r="X14" s="37">
        <v>1</v>
      </c>
      <c r="Y14" s="37">
        <v>1</v>
      </c>
      <c r="Z14" s="37"/>
      <c r="AA14" s="37">
        <v>4</v>
      </c>
      <c r="AB14" s="37"/>
      <c r="AC14" s="37"/>
      <c r="AD14" s="36"/>
    </row>
    <row r="15" spans="1:30" ht="31.5" customHeight="1">
      <c r="A15" s="332"/>
      <c r="B15" s="304" t="s">
        <v>306</v>
      </c>
      <c r="C15" s="305"/>
      <c r="D15" s="34">
        <v>11</v>
      </c>
      <c r="E15" s="94">
        <v>5</v>
      </c>
      <c r="F15" s="378"/>
      <c r="G15" s="378"/>
      <c r="H15" s="86">
        <v>5</v>
      </c>
      <c r="I15" s="86"/>
      <c r="J15" s="86"/>
      <c r="K15" s="103"/>
      <c r="L15" s="137"/>
      <c r="M15" s="137"/>
      <c r="N15" s="5"/>
      <c r="O15" s="491"/>
      <c r="P15" s="297" t="s">
        <v>222</v>
      </c>
      <c r="Q15" s="34">
        <v>11</v>
      </c>
      <c r="R15" s="35">
        <v>7</v>
      </c>
      <c r="S15" s="37">
        <v>3</v>
      </c>
      <c r="T15" s="86" t="s">
        <v>139</v>
      </c>
      <c r="U15" s="37">
        <v>8</v>
      </c>
      <c r="V15" s="37">
        <v>4</v>
      </c>
      <c r="W15" s="86" t="s">
        <v>139</v>
      </c>
      <c r="X15" s="37">
        <v>5</v>
      </c>
      <c r="Y15" s="37">
        <v>2</v>
      </c>
      <c r="Z15" s="86" t="s">
        <v>139</v>
      </c>
      <c r="AA15" s="37">
        <v>3</v>
      </c>
      <c r="AB15" s="37"/>
      <c r="AC15" s="86" t="s">
        <v>139</v>
      </c>
      <c r="AD15" s="36"/>
    </row>
    <row r="16" spans="1:30" ht="31.5" customHeight="1">
      <c r="A16" s="332"/>
      <c r="B16" s="304" t="s">
        <v>308</v>
      </c>
      <c r="C16" s="305"/>
      <c r="D16" s="34">
        <v>12</v>
      </c>
      <c r="E16" s="94">
        <v>71</v>
      </c>
      <c r="F16" s="378"/>
      <c r="G16" s="378"/>
      <c r="H16" s="86">
        <v>70</v>
      </c>
      <c r="I16" s="86">
        <v>1</v>
      </c>
      <c r="J16" s="86"/>
      <c r="K16" s="103"/>
      <c r="L16" s="137"/>
      <c r="M16" s="137"/>
      <c r="N16" s="5"/>
      <c r="O16" s="492"/>
      <c r="P16" s="32" t="s">
        <v>513</v>
      </c>
      <c r="Q16" s="34">
        <v>12</v>
      </c>
      <c r="R16" s="35">
        <v>3</v>
      </c>
      <c r="S16" s="37"/>
      <c r="T16" s="86" t="s">
        <v>139</v>
      </c>
      <c r="U16" s="37">
        <v>3</v>
      </c>
      <c r="V16" s="37">
        <v>1</v>
      </c>
      <c r="W16" s="86" t="s">
        <v>139</v>
      </c>
      <c r="X16" s="37"/>
      <c r="Y16" s="37"/>
      <c r="Z16" s="86" t="s">
        <v>139</v>
      </c>
      <c r="AA16" s="37">
        <v>3</v>
      </c>
      <c r="AB16" s="37"/>
      <c r="AC16" s="86" t="s">
        <v>139</v>
      </c>
      <c r="AD16" s="36"/>
    </row>
    <row r="17" spans="1:30" ht="31.5" customHeight="1">
      <c r="A17" s="332"/>
      <c r="B17" s="304" t="s">
        <v>309</v>
      </c>
      <c r="C17" s="305"/>
      <c r="D17" s="34">
        <v>13</v>
      </c>
      <c r="E17" s="94">
        <v>11</v>
      </c>
      <c r="F17" s="378"/>
      <c r="G17" s="378"/>
      <c r="H17" s="86">
        <v>10</v>
      </c>
      <c r="I17" s="86">
        <v>1</v>
      </c>
      <c r="J17" s="86"/>
      <c r="K17" s="103"/>
      <c r="L17" s="137"/>
      <c r="M17" s="137"/>
      <c r="N17" s="5"/>
      <c r="O17" s="487" t="s">
        <v>307</v>
      </c>
      <c r="P17" s="85" t="s">
        <v>298</v>
      </c>
      <c r="Q17" s="34">
        <v>13</v>
      </c>
      <c r="R17" s="35"/>
      <c r="S17" s="37"/>
      <c r="T17" s="86" t="s">
        <v>139</v>
      </c>
      <c r="U17" s="37"/>
      <c r="V17" s="37"/>
      <c r="W17" s="86" t="s">
        <v>139</v>
      </c>
      <c r="X17" s="37"/>
      <c r="Y17" s="37"/>
      <c r="Z17" s="86" t="s">
        <v>139</v>
      </c>
      <c r="AA17" s="37"/>
      <c r="AB17" s="37"/>
      <c r="AC17" s="86" t="s">
        <v>139</v>
      </c>
      <c r="AD17" s="36"/>
    </row>
    <row r="18" spans="1:30" ht="31.5" customHeight="1">
      <c r="A18" s="332"/>
      <c r="B18" s="304" t="s">
        <v>266</v>
      </c>
      <c r="C18" s="305"/>
      <c r="D18" s="34">
        <v>14</v>
      </c>
      <c r="E18" s="94">
        <v>3</v>
      </c>
      <c r="F18" s="378">
        <v>61</v>
      </c>
      <c r="G18" s="378"/>
      <c r="H18" s="86">
        <v>3</v>
      </c>
      <c r="I18" s="86"/>
      <c r="J18" s="86"/>
      <c r="K18" s="103"/>
      <c r="L18" s="137"/>
      <c r="M18" s="137"/>
      <c r="N18" s="5"/>
      <c r="O18" s="488"/>
      <c r="P18" s="11" t="s">
        <v>221</v>
      </c>
      <c r="Q18" s="34">
        <v>14</v>
      </c>
      <c r="R18" s="35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6"/>
    </row>
    <row r="19" spans="1:30" ht="20.25" customHeight="1">
      <c r="A19" s="332"/>
      <c r="B19" s="304" t="s">
        <v>311</v>
      </c>
      <c r="C19" s="305"/>
      <c r="D19" s="34">
        <v>15</v>
      </c>
      <c r="E19" s="94">
        <v>1</v>
      </c>
      <c r="F19" s="378">
        <v>67</v>
      </c>
      <c r="G19" s="378"/>
      <c r="H19" s="86">
        <v>1</v>
      </c>
      <c r="I19" s="86"/>
      <c r="J19" s="86"/>
      <c r="K19" s="103"/>
      <c r="L19" s="137"/>
      <c r="M19" s="137"/>
      <c r="N19" s="5"/>
      <c r="O19" s="488"/>
      <c r="P19" s="297" t="s">
        <v>222</v>
      </c>
      <c r="Q19" s="34">
        <v>15</v>
      </c>
      <c r="R19" s="35"/>
      <c r="S19" s="37"/>
      <c r="T19" s="86" t="s">
        <v>139</v>
      </c>
      <c r="U19" s="37"/>
      <c r="V19" s="37"/>
      <c r="W19" s="86" t="s">
        <v>139</v>
      </c>
      <c r="X19" s="37"/>
      <c r="Y19" s="37"/>
      <c r="Z19" s="86" t="s">
        <v>139</v>
      </c>
      <c r="AA19" s="37"/>
      <c r="AB19" s="37"/>
      <c r="AC19" s="86" t="s">
        <v>139</v>
      </c>
      <c r="AD19" s="36"/>
    </row>
    <row r="20" spans="1:30" ht="30.75" customHeight="1">
      <c r="A20" s="332"/>
      <c r="B20" s="304" t="s">
        <v>312</v>
      </c>
      <c r="C20" s="305"/>
      <c r="D20" s="34">
        <v>16</v>
      </c>
      <c r="E20" s="94">
        <v>4</v>
      </c>
      <c r="F20" s="378">
        <v>8</v>
      </c>
      <c r="G20" s="378"/>
      <c r="H20" s="86">
        <v>2</v>
      </c>
      <c r="I20" s="86">
        <v>2</v>
      </c>
      <c r="J20" s="86"/>
      <c r="K20" s="103"/>
      <c r="L20" s="137"/>
      <c r="M20" s="137"/>
      <c r="N20" s="5"/>
      <c r="O20" s="489"/>
      <c r="P20" s="32" t="s">
        <v>513</v>
      </c>
      <c r="Q20" s="34">
        <v>16</v>
      </c>
      <c r="R20" s="35"/>
      <c r="S20" s="37"/>
      <c r="T20" s="86" t="s">
        <v>139</v>
      </c>
      <c r="U20" s="37"/>
      <c r="V20" s="37"/>
      <c r="W20" s="86" t="s">
        <v>139</v>
      </c>
      <c r="X20" s="37"/>
      <c r="Y20" s="37"/>
      <c r="Z20" s="86" t="s">
        <v>139</v>
      </c>
      <c r="AA20" s="37"/>
      <c r="AB20" s="37"/>
      <c r="AC20" s="86" t="s">
        <v>139</v>
      </c>
      <c r="AD20" s="36"/>
    </row>
    <row r="21" spans="1:30" ht="30.75" customHeight="1">
      <c r="A21" s="332"/>
      <c r="B21" s="304" t="s">
        <v>313</v>
      </c>
      <c r="C21" s="305"/>
      <c r="D21" s="34">
        <v>17</v>
      </c>
      <c r="E21" s="94">
        <v>22</v>
      </c>
      <c r="F21" s="378">
        <v>43611</v>
      </c>
      <c r="G21" s="378"/>
      <c r="H21" s="86">
        <v>19</v>
      </c>
      <c r="I21" s="86">
        <v>3</v>
      </c>
      <c r="J21" s="86"/>
      <c r="K21" s="103"/>
      <c r="L21" s="137"/>
      <c r="M21" s="137"/>
      <c r="N21" s="5"/>
      <c r="O21" s="484" t="s">
        <v>310</v>
      </c>
      <c r="P21" s="296" t="s">
        <v>298</v>
      </c>
      <c r="Q21" s="34">
        <v>17</v>
      </c>
      <c r="R21" s="35"/>
      <c r="S21" s="37"/>
      <c r="T21" s="86" t="s">
        <v>139</v>
      </c>
      <c r="U21" s="37"/>
      <c r="V21" s="37"/>
      <c r="W21" s="86" t="s">
        <v>139</v>
      </c>
      <c r="X21" s="37"/>
      <c r="Y21" s="37"/>
      <c r="Z21" s="86" t="s">
        <v>139</v>
      </c>
      <c r="AA21" s="37"/>
      <c r="AB21" s="37"/>
      <c r="AC21" s="86" t="s">
        <v>139</v>
      </c>
      <c r="AD21" s="36"/>
    </row>
    <row r="22" spans="1:30" ht="30.75" customHeight="1">
      <c r="A22" s="332"/>
      <c r="B22" s="49" t="s">
        <v>1</v>
      </c>
      <c r="C22" s="11" t="s">
        <v>314</v>
      </c>
      <c r="D22" s="34">
        <v>18</v>
      </c>
      <c r="E22" s="94">
        <v>10</v>
      </c>
      <c r="F22" s="378">
        <v>36388</v>
      </c>
      <c r="G22" s="378"/>
      <c r="H22" s="86">
        <v>10</v>
      </c>
      <c r="I22" s="86"/>
      <c r="J22" s="86"/>
      <c r="K22" s="103"/>
      <c r="L22" s="137"/>
      <c r="M22" s="137"/>
      <c r="N22" s="5"/>
      <c r="O22" s="485"/>
      <c r="P22" s="297" t="s">
        <v>221</v>
      </c>
      <c r="Q22" s="34">
        <v>18</v>
      </c>
      <c r="R22" s="35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6"/>
    </row>
    <row r="23" spans="1:30" ht="30.75" customHeight="1">
      <c r="A23" s="332"/>
      <c r="B23" s="304" t="s">
        <v>315</v>
      </c>
      <c r="C23" s="305"/>
      <c r="D23" s="34">
        <v>19</v>
      </c>
      <c r="E23" s="94">
        <v>8</v>
      </c>
      <c r="F23" s="378">
        <v>13887</v>
      </c>
      <c r="G23" s="378"/>
      <c r="H23" s="86">
        <v>8</v>
      </c>
      <c r="I23" s="86"/>
      <c r="J23" s="86"/>
      <c r="K23" s="103"/>
      <c r="L23" s="137"/>
      <c r="M23" s="137"/>
      <c r="N23" s="5"/>
      <c r="O23" s="485"/>
      <c r="P23" s="297" t="s">
        <v>222</v>
      </c>
      <c r="Q23" s="34">
        <v>19</v>
      </c>
      <c r="R23" s="35"/>
      <c r="S23" s="37"/>
      <c r="T23" s="86" t="s">
        <v>139</v>
      </c>
      <c r="U23" s="37"/>
      <c r="V23" s="37"/>
      <c r="W23" s="86" t="s">
        <v>139</v>
      </c>
      <c r="X23" s="37"/>
      <c r="Y23" s="37"/>
      <c r="Z23" s="86" t="s">
        <v>139</v>
      </c>
      <c r="AA23" s="37"/>
      <c r="AB23" s="37"/>
      <c r="AC23" s="86" t="s">
        <v>139</v>
      </c>
      <c r="AD23" s="36"/>
    </row>
    <row r="24" spans="1:30" ht="20.25" customHeight="1" thickBot="1">
      <c r="A24" s="501"/>
      <c r="B24" s="382" t="s">
        <v>282</v>
      </c>
      <c r="C24" s="383"/>
      <c r="D24" s="34">
        <v>20</v>
      </c>
      <c r="E24" s="105">
        <v>16</v>
      </c>
      <c r="F24" s="429"/>
      <c r="G24" s="429"/>
      <c r="H24" s="68">
        <v>15</v>
      </c>
      <c r="I24" s="68">
        <v>1</v>
      </c>
      <c r="J24" s="68"/>
      <c r="K24" s="69"/>
      <c r="L24" s="137"/>
      <c r="M24" s="137"/>
      <c r="N24" s="5"/>
      <c r="O24" s="486"/>
      <c r="P24" s="32" t="s">
        <v>513</v>
      </c>
      <c r="Q24" s="34">
        <v>20</v>
      </c>
      <c r="R24" s="91"/>
      <c r="S24" s="92"/>
      <c r="T24" s="68" t="s">
        <v>139</v>
      </c>
      <c r="U24" s="92"/>
      <c r="V24" s="92"/>
      <c r="W24" s="68" t="s">
        <v>139</v>
      </c>
      <c r="X24" s="92"/>
      <c r="Y24" s="92"/>
      <c r="Z24" s="68" t="s">
        <v>139</v>
      </c>
      <c r="AA24" s="92"/>
      <c r="AB24" s="92"/>
      <c r="AC24" s="68" t="s">
        <v>139</v>
      </c>
      <c r="AD24" s="93"/>
    </row>
    <row r="25" spans="1:30" ht="20.25" customHeight="1" thickBot="1">
      <c r="A25" s="511" t="s">
        <v>5</v>
      </c>
      <c r="B25" s="512"/>
      <c r="C25" s="513"/>
      <c r="D25" s="42">
        <v>21</v>
      </c>
      <c r="E25" s="140">
        <f>SUM(E5:E24)</f>
        <v>2989</v>
      </c>
      <c r="F25" s="427">
        <f>SUM(F6,F11:G24)</f>
        <v>155485</v>
      </c>
      <c r="G25" s="427"/>
      <c r="H25" s="141">
        <f>SUM(H5:H24)</f>
        <v>2779</v>
      </c>
      <c r="I25" s="141">
        <f>SUM(I5:I24)</f>
        <v>210</v>
      </c>
      <c r="J25" s="141">
        <f>SUM(J5:J24)</f>
        <v>0</v>
      </c>
      <c r="K25" s="142">
        <f>SUM(K5:K24)</f>
        <v>0</v>
      </c>
      <c r="L25" s="143"/>
      <c r="M25" s="143"/>
      <c r="N25" s="5"/>
      <c r="O25" s="315" t="s">
        <v>5</v>
      </c>
      <c r="P25" s="317"/>
      <c r="Q25" s="42">
        <v>21</v>
      </c>
      <c r="R25" s="51">
        <f aca="true" t="shared" si="0" ref="R25:AD25">SUM(R5:R24)</f>
        <v>162</v>
      </c>
      <c r="S25" s="52">
        <f t="shared" si="0"/>
        <v>42</v>
      </c>
      <c r="T25" s="52">
        <f t="shared" si="0"/>
        <v>332</v>
      </c>
      <c r="U25" s="52">
        <f t="shared" si="0"/>
        <v>82</v>
      </c>
      <c r="V25" s="52">
        <f t="shared" si="0"/>
        <v>34</v>
      </c>
      <c r="W25" s="52">
        <f t="shared" si="0"/>
        <v>0</v>
      </c>
      <c r="X25" s="52">
        <f t="shared" si="0"/>
        <v>70</v>
      </c>
      <c r="Y25" s="52">
        <f t="shared" si="0"/>
        <v>36</v>
      </c>
      <c r="Z25" s="52">
        <f t="shared" si="0"/>
        <v>0</v>
      </c>
      <c r="AA25" s="52">
        <f t="shared" si="0"/>
        <v>74</v>
      </c>
      <c r="AB25" s="52">
        <f t="shared" si="0"/>
        <v>6</v>
      </c>
      <c r="AC25" s="52">
        <f t="shared" si="0"/>
        <v>0</v>
      </c>
      <c r="AD25" s="53">
        <f t="shared" si="0"/>
        <v>4</v>
      </c>
    </row>
    <row r="26" spans="1:30" ht="8.25" customHeight="1" thickBo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35.25" customHeight="1">
      <c r="A27" s="461" t="s">
        <v>134</v>
      </c>
      <c r="B27" s="462"/>
      <c r="C27" s="463"/>
      <c r="D27" s="318" t="s">
        <v>113</v>
      </c>
      <c r="E27" s="514" t="s">
        <v>316</v>
      </c>
      <c r="F27" s="505" t="s">
        <v>317</v>
      </c>
      <c r="G27" s="505" t="s">
        <v>318</v>
      </c>
      <c r="H27" s="505" t="s">
        <v>319</v>
      </c>
      <c r="I27" s="387" t="s">
        <v>17</v>
      </c>
      <c r="J27" s="387"/>
      <c r="K27" s="387"/>
      <c r="L27" s="505" t="s">
        <v>18</v>
      </c>
      <c r="M27" s="509" t="s">
        <v>19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69" customHeight="1" thickBot="1">
      <c r="A28" s="515" t="s">
        <v>20</v>
      </c>
      <c r="B28" s="516"/>
      <c r="C28" s="517"/>
      <c r="D28" s="320"/>
      <c r="E28" s="501"/>
      <c r="F28" s="506"/>
      <c r="G28" s="506"/>
      <c r="H28" s="506"/>
      <c r="I28" s="144" t="s">
        <v>290</v>
      </c>
      <c r="J28" s="145" t="s">
        <v>291</v>
      </c>
      <c r="K28" s="145" t="s">
        <v>21</v>
      </c>
      <c r="L28" s="506"/>
      <c r="M28" s="510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6.5" thickBot="1">
      <c r="A29" s="324" t="s">
        <v>115</v>
      </c>
      <c r="B29" s="325"/>
      <c r="C29" s="326"/>
      <c r="D29" s="42" t="s">
        <v>116</v>
      </c>
      <c r="E29" s="39">
        <v>1</v>
      </c>
      <c r="F29" s="40">
        <v>2</v>
      </c>
      <c r="G29" s="40">
        <v>3</v>
      </c>
      <c r="H29" s="40">
        <v>4</v>
      </c>
      <c r="I29" s="40">
        <v>5</v>
      </c>
      <c r="J29" s="40">
        <v>6</v>
      </c>
      <c r="K29" s="40">
        <v>7</v>
      </c>
      <c r="L29" s="40">
        <v>8</v>
      </c>
      <c r="M29" s="41">
        <v>9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7.25" customHeight="1">
      <c r="A30" s="457" t="s">
        <v>254</v>
      </c>
      <c r="B30" s="458"/>
      <c r="C30" s="459"/>
      <c r="D30" s="83">
        <v>1</v>
      </c>
      <c r="E30" s="99">
        <v>6</v>
      </c>
      <c r="F30" s="100">
        <v>7</v>
      </c>
      <c r="G30" s="100"/>
      <c r="H30" s="100"/>
      <c r="I30" s="100">
        <v>8</v>
      </c>
      <c r="J30" s="100">
        <v>3</v>
      </c>
      <c r="K30" s="100"/>
      <c r="L30" s="100">
        <v>3</v>
      </c>
      <c r="M30" s="101">
        <v>2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30" customHeight="1">
      <c r="A31" s="507" t="s">
        <v>22</v>
      </c>
      <c r="B31" s="304" t="s">
        <v>23</v>
      </c>
      <c r="C31" s="305"/>
      <c r="D31" s="34">
        <v>2</v>
      </c>
      <c r="E31" s="94">
        <v>1</v>
      </c>
      <c r="F31" s="86">
        <v>1</v>
      </c>
      <c r="G31" s="86"/>
      <c r="H31" s="86"/>
      <c r="I31" s="86"/>
      <c r="J31" s="86">
        <v>2</v>
      </c>
      <c r="K31" s="86"/>
      <c r="L31" s="86">
        <v>2</v>
      </c>
      <c r="M31" s="103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30" customHeight="1">
      <c r="A32" s="508"/>
      <c r="B32" s="304" t="s">
        <v>24</v>
      </c>
      <c r="C32" s="305"/>
      <c r="D32" s="34">
        <v>3</v>
      </c>
      <c r="E32" s="94">
        <v>5</v>
      </c>
      <c r="F32" s="86">
        <v>6</v>
      </c>
      <c r="G32" s="86"/>
      <c r="H32" s="86"/>
      <c r="I32" s="86">
        <v>7</v>
      </c>
      <c r="J32" s="86">
        <v>1</v>
      </c>
      <c r="K32" s="86"/>
      <c r="L32" s="86">
        <v>1</v>
      </c>
      <c r="M32" s="103">
        <v>2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7.25" customHeight="1" thickBot="1">
      <c r="A33" s="508"/>
      <c r="B33" s="304" t="s">
        <v>25</v>
      </c>
      <c r="C33" s="305"/>
      <c r="D33" s="34">
        <v>4</v>
      </c>
      <c r="E33" s="105"/>
      <c r="F33" s="68"/>
      <c r="G33" s="68"/>
      <c r="H33" s="68"/>
      <c r="I33" s="68"/>
      <c r="J33" s="68"/>
      <c r="K33" s="68"/>
      <c r="L33" s="68"/>
      <c r="M33" s="69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7.25" customHeight="1" thickBot="1">
      <c r="A34" s="315" t="s">
        <v>5</v>
      </c>
      <c r="B34" s="316"/>
      <c r="C34" s="317"/>
      <c r="D34" s="42">
        <v>5</v>
      </c>
      <c r="E34" s="140">
        <f aca="true" t="shared" si="1" ref="E34:M34">SUM(E30:E33)</f>
        <v>12</v>
      </c>
      <c r="F34" s="141">
        <f t="shared" si="1"/>
        <v>14</v>
      </c>
      <c r="G34" s="141">
        <f t="shared" si="1"/>
        <v>0</v>
      </c>
      <c r="H34" s="141">
        <f t="shared" si="1"/>
        <v>0</v>
      </c>
      <c r="I34" s="141">
        <f t="shared" si="1"/>
        <v>15</v>
      </c>
      <c r="J34" s="141">
        <f t="shared" si="1"/>
        <v>6</v>
      </c>
      <c r="K34" s="141">
        <f t="shared" si="1"/>
        <v>0</v>
      </c>
      <c r="L34" s="141">
        <f t="shared" si="1"/>
        <v>6</v>
      </c>
      <c r="M34" s="142">
        <f t="shared" si="1"/>
        <v>4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</sheetData>
  <sheetProtection sheet="1" objects="1" scenarios="1"/>
  <mergeCells count="84">
    <mergeCell ref="E2:E3"/>
    <mergeCell ref="D2:D3"/>
    <mergeCell ref="A3:C3"/>
    <mergeCell ref="A2:C2"/>
    <mergeCell ref="B21:C21"/>
    <mergeCell ref="B12:B13"/>
    <mergeCell ref="B19:C19"/>
    <mergeCell ref="B16:C16"/>
    <mergeCell ref="B14:C14"/>
    <mergeCell ref="A4:C4"/>
    <mergeCell ref="F12:G12"/>
    <mergeCell ref="F11:G11"/>
    <mergeCell ref="F14:G14"/>
    <mergeCell ref="F13:G13"/>
    <mergeCell ref="F22:G22"/>
    <mergeCell ref="B23:C23"/>
    <mergeCell ref="F15:G15"/>
    <mergeCell ref="F21:G21"/>
    <mergeCell ref="F20:G20"/>
    <mergeCell ref="F19:G19"/>
    <mergeCell ref="F18:G18"/>
    <mergeCell ref="F17:G17"/>
    <mergeCell ref="F16:G16"/>
    <mergeCell ref="B20:C20"/>
    <mergeCell ref="D27:D28"/>
    <mergeCell ref="E27:E28"/>
    <mergeCell ref="A28:C28"/>
    <mergeCell ref="F24:G24"/>
    <mergeCell ref="F23:G23"/>
    <mergeCell ref="O25:P25"/>
    <mergeCell ref="F25:G25"/>
    <mergeCell ref="L27:L28"/>
    <mergeCell ref="M27:M28"/>
    <mergeCell ref="A25:C25"/>
    <mergeCell ref="H27:H28"/>
    <mergeCell ref="I27:K27"/>
    <mergeCell ref="A34:C34"/>
    <mergeCell ref="F27:F28"/>
    <mergeCell ref="G27:G28"/>
    <mergeCell ref="A29:C29"/>
    <mergeCell ref="A30:C30"/>
    <mergeCell ref="A27:C27"/>
    <mergeCell ref="A31:A33"/>
    <mergeCell ref="B31:C31"/>
    <mergeCell ref="B32:C32"/>
    <mergeCell ref="B33:C33"/>
    <mergeCell ref="A5:C5"/>
    <mergeCell ref="B10:C10"/>
    <mergeCell ref="B6:C6"/>
    <mergeCell ref="A9:C9"/>
    <mergeCell ref="F9:G9"/>
    <mergeCell ref="F7:G7"/>
    <mergeCell ref="F8:G8"/>
    <mergeCell ref="F5:G5"/>
    <mergeCell ref="K2:K3"/>
    <mergeCell ref="H2:H3"/>
    <mergeCell ref="B11:C11"/>
    <mergeCell ref="B15:C15"/>
    <mergeCell ref="A7:C7"/>
    <mergeCell ref="A11:A24"/>
    <mergeCell ref="B17:C17"/>
    <mergeCell ref="B18:C18"/>
    <mergeCell ref="B24:C24"/>
    <mergeCell ref="A8:C8"/>
    <mergeCell ref="O21:O24"/>
    <mergeCell ref="O17:O20"/>
    <mergeCell ref="O13:O16"/>
    <mergeCell ref="O9:O12"/>
    <mergeCell ref="Q1:Q3"/>
    <mergeCell ref="AA1:AC2"/>
    <mergeCell ref="O5:O8"/>
    <mergeCell ref="R1:T2"/>
    <mergeCell ref="O3:P3"/>
    <mergeCell ref="O1:P1"/>
    <mergeCell ref="X1:Z2"/>
    <mergeCell ref="U1:W2"/>
    <mergeCell ref="I2:I3"/>
    <mergeCell ref="J2:J3"/>
    <mergeCell ref="AD1:AD3"/>
    <mergeCell ref="F10:G10"/>
    <mergeCell ref="F6:G6"/>
    <mergeCell ref="F2:G3"/>
    <mergeCell ref="F4:G4"/>
    <mergeCell ref="O4:P4"/>
  </mergeCells>
  <dataValidations count="2">
    <dataValidation type="whole" operator="notBetween" allowBlank="1" showInputMessage="1" showErrorMessage="1" sqref="W14 R5:S24 AD5:AD24 U5:V24 X5:Y24 AA5:AB24 AC10 AC6 R25:AD25 AC22 AC18 AC14 Z6 W6 T6 L5:M25 Z10 W10 T10 E30:M34 F6:G6 E5:E10 E11:K25 H5:K10 W22 Z22 T22 Z14 T18 W18 Z18 T14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F7:F10 Z19:Z21 W19:W21 T19:T21 AC19:AC21 W15:W17 Z15:Z17 AC15:AC17 W11:W13 T11:T13 AC11:AC13 T15:T17 AC5 AC23:AC24 Z11:Z13 AC7:AC9 Z7:Z9 W7:W9 Z23:Z24 W23:W24 T7:T9 T23:T24 F5 Z5 W5 T5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8">
    <pageSetUpPr fitToPage="1"/>
  </sheetPr>
  <dimension ref="A1:AB34"/>
  <sheetViews>
    <sheetView showZeros="0" zoomScale="70" zoomScaleNormal="70" zoomScalePageLayoutView="0" workbookViewId="0" topLeftCell="B7">
      <selection activeCell="F6" sqref="F6:Q22"/>
    </sheetView>
  </sheetViews>
  <sheetFormatPr defaultColWidth="8.796875" defaultRowHeight="15"/>
  <cols>
    <col min="1" max="2" width="6.8984375" style="7" customWidth="1"/>
    <col min="3" max="3" width="4.69921875" style="7" customWidth="1"/>
    <col min="4" max="4" width="19.59765625" style="7" customWidth="1"/>
    <col min="5" max="5" width="4" style="7" bestFit="1" customWidth="1"/>
    <col min="6" max="6" width="9.09765625" style="7" customWidth="1"/>
    <col min="7" max="7" width="6.69921875" style="7" customWidth="1"/>
    <col min="8" max="8" width="7.19921875" style="7" customWidth="1"/>
    <col min="9" max="9" width="8.5" style="7" customWidth="1"/>
    <col min="10" max="10" width="7.19921875" style="7" customWidth="1"/>
    <col min="11" max="11" width="6.59765625" style="7" customWidth="1"/>
    <col min="12" max="14" width="7.19921875" style="7" customWidth="1"/>
    <col min="15" max="15" width="5.09765625" style="7" customWidth="1"/>
    <col min="16" max="16" width="7.19921875" style="7" customWidth="1"/>
    <col min="17" max="17" width="8.8984375" style="7" customWidth="1"/>
    <col min="18" max="18" width="1.1015625" style="7" customWidth="1"/>
    <col min="19" max="21" width="9" style="7" customWidth="1"/>
    <col min="22" max="22" width="19.3984375" style="7" customWidth="1"/>
    <col min="23" max="23" width="3.69921875" style="7" bestFit="1" customWidth="1"/>
    <col min="24" max="28" width="15.69921875" style="7" customWidth="1"/>
    <col min="29" max="16384" width="9" style="7" customWidth="1"/>
  </cols>
  <sheetData>
    <row r="1" spans="1:28" ht="21" thickBot="1">
      <c r="A1" s="147" t="s">
        <v>26</v>
      </c>
      <c r="B1" s="107"/>
      <c r="C1" s="107"/>
      <c r="D1" s="107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22.5" customHeight="1">
      <c r="A2" s="148" t="s">
        <v>15</v>
      </c>
      <c r="B2" s="149"/>
      <c r="C2" s="149"/>
      <c r="D2" s="149"/>
      <c r="E2" s="318" t="s">
        <v>113</v>
      </c>
      <c r="F2" s="549" t="s">
        <v>27</v>
      </c>
      <c r="G2" s="505" t="s">
        <v>28</v>
      </c>
      <c r="H2" s="505" t="s">
        <v>29</v>
      </c>
      <c r="I2" s="333" t="s">
        <v>30</v>
      </c>
      <c r="J2" s="556" t="s">
        <v>31</v>
      </c>
      <c r="K2" s="557"/>
      <c r="L2" s="333" t="s">
        <v>32</v>
      </c>
      <c r="M2" s="333" t="s">
        <v>33</v>
      </c>
      <c r="N2" s="333" t="s">
        <v>34</v>
      </c>
      <c r="O2" s="333" t="s">
        <v>35</v>
      </c>
      <c r="P2" s="333" t="s">
        <v>36</v>
      </c>
      <c r="Q2" s="499" t="s">
        <v>37</v>
      </c>
      <c r="R2" s="5"/>
      <c r="S2" s="541" t="s">
        <v>128</v>
      </c>
      <c r="T2" s="542"/>
      <c r="U2" s="542"/>
      <c r="V2" s="542"/>
      <c r="W2" s="534" t="s">
        <v>113</v>
      </c>
      <c r="X2" s="545" t="s">
        <v>254</v>
      </c>
      <c r="Y2" s="532" t="s">
        <v>38</v>
      </c>
      <c r="Z2" s="532"/>
      <c r="AA2" s="532"/>
      <c r="AB2" s="533"/>
    </row>
    <row r="3" spans="1:28" ht="66.75" customHeight="1">
      <c r="A3" s="128"/>
      <c r="B3" s="107"/>
      <c r="C3" s="107"/>
      <c r="D3" s="107"/>
      <c r="E3" s="319"/>
      <c r="F3" s="491"/>
      <c r="G3" s="334"/>
      <c r="H3" s="334"/>
      <c r="I3" s="334"/>
      <c r="J3" s="558"/>
      <c r="K3" s="559"/>
      <c r="L3" s="334"/>
      <c r="M3" s="334"/>
      <c r="N3" s="334"/>
      <c r="O3" s="334"/>
      <c r="P3" s="334"/>
      <c r="Q3" s="560"/>
      <c r="R3" s="5"/>
      <c r="S3" s="150"/>
      <c r="T3" s="151"/>
      <c r="U3" s="151"/>
      <c r="V3" s="151"/>
      <c r="W3" s="535"/>
      <c r="X3" s="546"/>
      <c r="Y3" s="537" t="s">
        <v>39</v>
      </c>
      <c r="Z3" s="537" t="s">
        <v>40</v>
      </c>
      <c r="AA3" s="537" t="s">
        <v>41</v>
      </c>
      <c r="AB3" s="539" t="s">
        <v>42</v>
      </c>
    </row>
    <row r="4" spans="1:28" ht="123.75" customHeight="1" thickBot="1">
      <c r="A4" s="448" t="s">
        <v>43</v>
      </c>
      <c r="B4" s="449"/>
      <c r="C4" s="449"/>
      <c r="D4" s="449"/>
      <c r="E4" s="320"/>
      <c r="F4" s="550"/>
      <c r="G4" s="506"/>
      <c r="H4" s="506"/>
      <c r="I4" s="335"/>
      <c r="J4" s="144" t="s">
        <v>44</v>
      </c>
      <c r="K4" s="144" t="s">
        <v>45</v>
      </c>
      <c r="L4" s="335"/>
      <c r="M4" s="335"/>
      <c r="N4" s="335"/>
      <c r="O4" s="335"/>
      <c r="P4" s="335"/>
      <c r="Q4" s="500"/>
      <c r="R4" s="5"/>
      <c r="S4" s="448" t="s">
        <v>46</v>
      </c>
      <c r="T4" s="449"/>
      <c r="U4" s="449"/>
      <c r="V4" s="449"/>
      <c r="W4" s="536"/>
      <c r="X4" s="547"/>
      <c r="Y4" s="538"/>
      <c r="Z4" s="538"/>
      <c r="AA4" s="538"/>
      <c r="AB4" s="540"/>
    </row>
    <row r="5" spans="1:28" ht="16.5" thickBot="1">
      <c r="A5" s="324" t="s">
        <v>115</v>
      </c>
      <c r="B5" s="325"/>
      <c r="C5" s="325"/>
      <c r="D5" s="325"/>
      <c r="E5" s="38" t="s">
        <v>116</v>
      </c>
      <c r="F5" s="152">
        <v>1</v>
      </c>
      <c r="G5" s="40">
        <v>2</v>
      </c>
      <c r="H5" s="40">
        <v>3</v>
      </c>
      <c r="I5" s="40">
        <v>4</v>
      </c>
      <c r="J5" s="40">
        <v>5</v>
      </c>
      <c r="K5" s="40">
        <v>6</v>
      </c>
      <c r="L5" s="40">
        <v>7</v>
      </c>
      <c r="M5" s="40">
        <v>8</v>
      </c>
      <c r="N5" s="40">
        <v>9</v>
      </c>
      <c r="O5" s="40">
        <v>10</v>
      </c>
      <c r="P5" s="40">
        <v>11</v>
      </c>
      <c r="Q5" s="41">
        <v>12</v>
      </c>
      <c r="R5" s="5"/>
      <c r="S5" s="521" t="s">
        <v>115</v>
      </c>
      <c r="T5" s="522"/>
      <c r="U5" s="522"/>
      <c r="V5" s="522"/>
      <c r="W5" s="153" t="s">
        <v>116</v>
      </c>
      <c r="X5" s="57">
        <v>1</v>
      </c>
      <c r="Y5" s="40">
        <v>2</v>
      </c>
      <c r="Z5" s="40">
        <v>3</v>
      </c>
      <c r="AA5" s="40">
        <v>4</v>
      </c>
      <c r="AB5" s="41">
        <v>5</v>
      </c>
    </row>
    <row r="6" spans="1:28" ht="30.75" customHeight="1" thickBot="1">
      <c r="A6" s="530" t="s">
        <v>254</v>
      </c>
      <c r="B6" s="531"/>
      <c r="C6" s="531"/>
      <c r="D6" s="531"/>
      <c r="E6" s="42">
        <v>1</v>
      </c>
      <c r="F6" s="44">
        <v>444</v>
      </c>
      <c r="G6" s="44">
        <v>221</v>
      </c>
      <c r="H6" s="44">
        <v>139</v>
      </c>
      <c r="I6" s="154">
        <v>84</v>
      </c>
      <c r="J6" s="154">
        <v>13</v>
      </c>
      <c r="K6" s="154"/>
      <c r="L6" s="154">
        <v>68</v>
      </c>
      <c r="M6" s="155"/>
      <c r="N6" s="156">
        <v>242</v>
      </c>
      <c r="O6" s="44">
        <v>5</v>
      </c>
      <c r="P6" s="44">
        <v>1228</v>
      </c>
      <c r="Q6" s="45">
        <v>1466</v>
      </c>
      <c r="R6" s="5"/>
      <c r="S6" s="561" t="s">
        <v>47</v>
      </c>
      <c r="T6" s="562"/>
      <c r="U6" s="548" t="s">
        <v>48</v>
      </c>
      <c r="V6" s="548"/>
      <c r="W6" s="157">
        <v>1</v>
      </c>
      <c r="X6" s="158">
        <v>447</v>
      </c>
      <c r="Y6" s="159">
        <v>50</v>
      </c>
      <c r="Z6" s="159">
        <v>360</v>
      </c>
      <c r="AA6" s="159"/>
      <c r="AB6" s="160">
        <v>3</v>
      </c>
    </row>
    <row r="7" spans="1:28" ht="34.5" customHeight="1">
      <c r="A7" s="551" t="s">
        <v>49</v>
      </c>
      <c r="B7" s="554" t="s">
        <v>50</v>
      </c>
      <c r="C7" s="555"/>
      <c r="D7" s="555"/>
      <c r="E7" s="46">
        <v>2</v>
      </c>
      <c r="F7" s="65">
        <v>79</v>
      </c>
      <c r="G7" s="100" t="s">
        <v>139</v>
      </c>
      <c r="H7" s="66"/>
      <c r="I7" s="66"/>
      <c r="J7" s="66"/>
      <c r="K7" s="66"/>
      <c r="L7" s="66"/>
      <c r="M7" s="66"/>
      <c r="N7" s="66">
        <v>1</v>
      </c>
      <c r="O7" s="66"/>
      <c r="P7" s="66">
        <v>1</v>
      </c>
      <c r="Q7" s="84">
        <v>79</v>
      </c>
      <c r="R7" s="5"/>
      <c r="S7" s="524"/>
      <c r="T7" s="525"/>
      <c r="U7" s="341" t="s">
        <v>4</v>
      </c>
      <c r="V7" s="161" t="s">
        <v>51</v>
      </c>
      <c r="W7" s="162">
        <v>2</v>
      </c>
      <c r="X7" s="163">
        <v>7</v>
      </c>
      <c r="Y7" s="164"/>
      <c r="Z7" s="164">
        <v>4</v>
      </c>
      <c r="AA7" s="164"/>
      <c r="AB7" s="165"/>
    </row>
    <row r="8" spans="1:28" ht="34.5" customHeight="1">
      <c r="A8" s="552"/>
      <c r="B8" s="166" t="s">
        <v>1</v>
      </c>
      <c r="C8" s="529" t="s">
        <v>52</v>
      </c>
      <c r="D8" s="529"/>
      <c r="E8" s="46">
        <v>3</v>
      </c>
      <c r="F8" s="35">
        <v>6</v>
      </c>
      <c r="G8" s="86" t="s">
        <v>139</v>
      </c>
      <c r="H8" s="37"/>
      <c r="I8" s="37"/>
      <c r="J8" s="37"/>
      <c r="K8" s="37"/>
      <c r="L8" s="37"/>
      <c r="M8" s="37"/>
      <c r="N8" s="37">
        <v>1</v>
      </c>
      <c r="O8" s="37"/>
      <c r="P8" s="37">
        <v>1</v>
      </c>
      <c r="Q8" s="36">
        <v>11</v>
      </c>
      <c r="R8" s="5"/>
      <c r="S8" s="524"/>
      <c r="T8" s="525"/>
      <c r="U8" s="341"/>
      <c r="V8" s="167" t="s">
        <v>53</v>
      </c>
      <c r="W8" s="168">
        <v>3</v>
      </c>
      <c r="X8" s="163">
        <v>4</v>
      </c>
      <c r="Y8" s="164"/>
      <c r="Z8" s="164">
        <v>4</v>
      </c>
      <c r="AA8" s="164"/>
      <c r="AB8" s="165"/>
    </row>
    <row r="9" spans="1:28" ht="32.25" customHeight="1">
      <c r="A9" s="552"/>
      <c r="B9" s="528" t="s">
        <v>54</v>
      </c>
      <c r="C9" s="529"/>
      <c r="D9" s="529"/>
      <c r="E9" s="34">
        <v>4</v>
      </c>
      <c r="F9" s="35">
        <v>142</v>
      </c>
      <c r="G9" s="37">
        <v>5</v>
      </c>
      <c r="H9" s="37">
        <v>3</v>
      </c>
      <c r="I9" s="37">
        <v>2</v>
      </c>
      <c r="J9" s="37"/>
      <c r="K9" s="37"/>
      <c r="L9" s="37">
        <v>55</v>
      </c>
      <c r="M9" s="37"/>
      <c r="N9" s="37">
        <v>238</v>
      </c>
      <c r="O9" s="37">
        <v>5</v>
      </c>
      <c r="P9" s="37">
        <v>1209</v>
      </c>
      <c r="Q9" s="36">
        <v>1326</v>
      </c>
      <c r="R9" s="5"/>
      <c r="S9" s="524"/>
      <c r="T9" s="525"/>
      <c r="U9" s="400" t="s">
        <v>55</v>
      </c>
      <c r="V9" s="400"/>
      <c r="W9" s="168">
        <v>4</v>
      </c>
      <c r="X9" s="163">
        <v>19</v>
      </c>
      <c r="Y9" s="164">
        <v>2</v>
      </c>
      <c r="Z9" s="164">
        <v>16</v>
      </c>
      <c r="AA9" s="164"/>
      <c r="AB9" s="165"/>
    </row>
    <row r="10" spans="1:28" ht="34.5" customHeight="1">
      <c r="A10" s="552"/>
      <c r="B10" s="543" t="s">
        <v>1</v>
      </c>
      <c r="C10" s="529" t="s">
        <v>56</v>
      </c>
      <c r="D10" s="529"/>
      <c r="E10" s="46">
        <v>5</v>
      </c>
      <c r="F10" s="35"/>
      <c r="G10" s="37"/>
      <c r="H10" s="37"/>
      <c r="I10" s="37"/>
      <c r="J10" s="37"/>
      <c r="K10" s="37"/>
      <c r="L10" s="37"/>
      <c r="M10" s="37"/>
      <c r="N10" s="37">
        <v>3</v>
      </c>
      <c r="O10" s="37"/>
      <c r="P10" s="37">
        <v>5</v>
      </c>
      <c r="Q10" s="36">
        <v>9</v>
      </c>
      <c r="R10" s="5"/>
      <c r="S10" s="524"/>
      <c r="T10" s="525"/>
      <c r="U10" s="400" t="s">
        <v>57</v>
      </c>
      <c r="V10" s="400"/>
      <c r="W10" s="168">
        <v>5</v>
      </c>
      <c r="X10" s="163">
        <v>3</v>
      </c>
      <c r="Y10" s="164"/>
      <c r="Z10" s="164">
        <v>3</v>
      </c>
      <c r="AA10" s="164"/>
      <c r="AB10" s="165"/>
    </row>
    <row r="11" spans="1:28" ht="32.25" customHeight="1">
      <c r="A11" s="552"/>
      <c r="B11" s="544"/>
      <c r="C11" s="529" t="s">
        <v>53</v>
      </c>
      <c r="D11" s="529"/>
      <c r="E11" s="34">
        <v>6</v>
      </c>
      <c r="F11" s="35">
        <v>3</v>
      </c>
      <c r="G11" s="37"/>
      <c r="H11" s="37"/>
      <c r="I11" s="37"/>
      <c r="J11" s="37"/>
      <c r="K11" s="37"/>
      <c r="L11" s="37">
        <v>1</v>
      </c>
      <c r="M11" s="37"/>
      <c r="N11" s="37">
        <v>1</v>
      </c>
      <c r="O11" s="37"/>
      <c r="P11" s="37">
        <v>31</v>
      </c>
      <c r="Q11" s="36">
        <v>64</v>
      </c>
      <c r="R11" s="5"/>
      <c r="S11" s="524"/>
      <c r="T11" s="525"/>
      <c r="U11" s="400" t="s">
        <v>58</v>
      </c>
      <c r="V11" s="400"/>
      <c r="W11" s="168">
        <v>6</v>
      </c>
      <c r="X11" s="163">
        <v>4</v>
      </c>
      <c r="Y11" s="164"/>
      <c r="Z11" s="164">
        <v>3</v>
      </c>
      <c r="AA11" s="164"/>
      <c r="AB11" s="165"/>
    </row>
    <row r="12" spans="1:28" ht="34.5" customHeight="1">
      <c r="A12" s="552"/>
      <c r="B12" s="528" t="s">
        <v>59</v>
      </c>
      <c r="C12" s="529"/>
      <c r="D12" s="529"/>
      <c r="E12" s="46">
        <v>7</v>
      </c>
      <c r="F12" s="35">
        <v>223</v>
      </c>
      <c r="G12" s="37">
        <v>216</v>
      </c>
      <c r="H12" s="37">
        <v>136</v>
      </c>
      <c r="I12" s="37">
        <v>82</v>
      </c>
      <c r="J12" s="37">
        <v>13</v>
      </c>
      <c r="K12" s="37"/>
      <c r="L12" s="37">
        <v>6</v>
      </c>
      <c r="M12" s="37"/>
      <c r="N12" s="37"/>
      <c r="O12" s="37"/>
      <c r="P12" s="37">
        <v>9</v>
      </c>
      <c r="Q12" s="36">
        <v>5</v>
      </c>
      <c r="R12" s="5"/>
      <c r="S12" s="524"/>
      <c r="T12" s="525"/>
      <c r="U12" s="400" t="s">
        <v>60</v>
      </c>
      <c r="V12" s="400"/>
      <c r="W12" s="168">
        <v>7</v>
      </c>
      <c r="X12" s="163">
        <v>1</v>
      </c>
      <c r="Y12" s="164"/>
      <c r="Z12" s="164">
        <v>1</v>
      </c>
      <c r="AA12" s="164"/>
      <c r="AB12" s="165"/>
    </row>
    <row r="13" spans="1:28" ht="32.25" customHeight="1">
      <c r="A13" s="552"/>
      <c r="B13" s="543" t="s">
        <v>1</v>
      </c>
      <c r="C13" s="529" t="s">
        <v>61</v>
      </c>
      <c r="D13" s="529"/>
      <c r="E13" s="34">
        <v>8</v>
      </c>
      <c r="F13" s="35"/>
      <c r="G13" s="37">
        <v>1</v>
      </c>
      <c r="H13" s="37"/>
      <c r="I13" s="37"/>
      <c r="J13" s="37"/>
      <c r="K13" s="37"/>
      <c r="L13" s="37"/>
      <c r="M13" s="37"/>
      <c r="N13" s="37"/>
      <c r="O13" s="37"/>
      <c r="P13" s="37"/>
      <c r="Q13" s="36"/>
      <c r="R13" s="5"/>
      <c r="S13" s="524"/>
      <c r="T13" s="525"/>
      <c r="U13" s="304" t="s">
        <v>62</v>
      </c>
      <c r="V13" s="304"/>
      <c r="W13" s="168">
        <v>8</v>
      </c>
      <c r="X13" s="163"/>
      <c r="Y13" s="164"/>
      <c r="Z13" s="164"/>
      <c r="AA13" s="164"/>
      <c r="AB13" s="165"/>
    </row>
    <row r="14" spans="1:28" ht="34.5" customHeight="1">
      <c r="A14" s="552"/>
      <c r="B14" s="544"/>
      <c r="C14" s="529" t="s">
        <v>63</v>
      </c>
      <c r="D14" s="529"/>
      <c r="E14" s="46">
        <v>9</v>
      </c>
      <c r="F14" s="35">
        <v>1</v>
      </c>
      <c r="G14" s="37"/>
      <c r="H14" s="37">
        <v>1</v>
      </c>
      <c r="I14" s="37">
        <v>1</v>
      </c>
      <c r="J14" s="37"/>
      <c r="K14" s="37"/>
      <c r="L14" s="37">
        <v>1</v>
      </c>
      <c r="M14" s="37"/>
      <c r="N14" s="37"/>
      <c r="O14" s="37"/>
      <c r="P14" s="37">
        <v>5</v>
      </c>
      <c r="Q14" s="36"/>
      <c r="R14" s="5"/>
      <c r="S14" s="524"/>
      <c r="T14" s="525"/>
      <c r="U14" s="563" t="s">
        <v>64</v>
      </c>
      <c r="V14" s="563"/>
      <c r="W14" s="168">
        <v>9</v>
      </c>
      <c r="X14" s="163"/>
      <c r="Y14" s="164"/>
      <c r="Z14" s="164"/>
      <c r="AA14" s="164"/>
      <c r="AB14" s="165"/>
    </row>
    <row r="15" spans="1:28" ht="32.25" customHeight="1">
      <c r="A15" s="552"/>
      <c r="B15" s="528" t="s">
        <v>65</v>
      </c>
      <c r="C15" s="529"/>
      <c r="D15" s="529"/>
      <c r="E15" s="34">
        <v>10</v>
      </c>
      <c r="F15" s="35"/>
      <c r="G15" s="37"/>
      <c r="H15" s="37"/>
      <c r="I15" s="37"/>
      <c r="J15" s="37"/>
      <c r="K15" s="37"/>
      <c r="L15" s="37">
        <v>7</v>
      </c>
      <c r="M15" s="37"/>
      <c r="N15" s="37">
        <v>3</v>
      </c>
      <c r="O15" s="37"/>
      <c r="P15" s="37">
        <v>4</v>
      </c>
      <c r="Q15" s="36">
        <v>17</v>
      </c>
      <c r="R15" s="5"/>
      <c r="S15" s="366" t="s">
        <v>66</v>
      </c>
      <c r="T15" s="367"/>
      <c r="U15" s="400" t="s">
        <v>48</v>
      </c>
      <c r="V15" s="400"/>
      <c r="W15" s="168">
        <v>10</v>
      </c>
      <c r="X15" s="163">
        <v>478</v>
      </c>
      <c r="Y15" s="164">
        <v>62</v>
      </c>
      <c r="Z15" s="164">
        <v>376</v>
      </c>
      <c r="AA15" s="164"/>
      <c r="AB15" s="165">
        <v>2</v>
      </c>
    </row>
    <row r="16" spans="1:28" ht="32.25" customHeight="1">
      <c r="A16" s="552"/>
      <c r="B16" s="528" t="s">
        <v>67</v>
      </c>
      <c r="C16" s="529"/>
      <c r="D16" s="529"/>
      <c r="E16" s="46">
        <v>11</v>
      </c>
      <c r="F16" s="35"/>
      <c r="G16" s="37"/>
      <c r="H16" s="37"/>
      <c r="I16" s="37"/>
      <c r="J16" s="37"/>
      <c r="K16" s="37"/>
      <c r="L16" s="37"/>
      <c r="M16" s="37"/>
      <c r="N16" s="37"/>
      <c r="O16" s="37"/>
      <c r="P16" s="37">
        <v>5</v>
      </c>
      <c r="Q16" s="36">
        <v>30</v>
      </c>
      <c r="R16" s="5"/>
      <c r="S16" s="366"/>
      <c r="T16" s="367"/>
      <c r="U16" s="341" t="s">
        <v>4</v>
      </c>
      <c r="V16" s="161" t="s">
        <v>51</v>
      </c>
      <c r="W16" s="168">
        <v>11</v>
      </c>
      <c r="X16" s="163">
        <v>11</v>
      </c>
      <c r="Y16" s="164">
        <v>1</v>
      </c>
      <c r="Z16" s="164">
        <v>6</v>
      </c>
      <c r="AA16" s="164"/>
      <c r="AB16" s="165"/>
    </row>
    <row r="17" spans="1:28" ht="32.25" customHeight="1">
      <c r="A17" s="552"/>
      <c r="B17" s="166" t="s">
        <v>1</v>
      </c>
      <c r="C17" s="529" t="s">
        <v>61</v>
      </c>
      <c r="D17" s="529"/>
      <c r="E17" s="34">
        <v>12</v>
      </c>
      <c r="F17" s="35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6"/>
      <c r="R17" s="5"/>
      <c r="S17" s="366"/>
      <c r="T17" s="367"/>
      <c r="U17" s="341"/>
      <c r="V17" s="167" t="s">
        <v>53</v>
      </c>
      <c r="W17" s="168">
        <v>12</v>
      </c>
      <c r="X17" s="163">
        <v>2</v>
      </c>
      <c r="Y17" s="164"/>
      <c r="Z17" s="164">
        <v>2</v>
      </c>
      <c r="AA17" s="164"/>
      <c r="AB17" s="165"/>
    </row>
    <row r="18" spans="1:28" ht="32.25" customHeight="1">
      <c r="A18" s="552"/>
      <c r="B18" s="528" t="s">
        <v>68</v>
      </c>
      <c r="C18" s="529"/>
      <c r="D18" s="529"/>
      <c r="E18" s="46">
        <v>13</v>
      </c>
      <c r="F18" s="35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6">
        <v>9</v>
      </c>
      <c r="R18" s="5"/>
      <c r="S18" s="366"/>
      <c r="T18" s="367"/>
      <c r="U18" s="400" t="s">
        <v>55</v>
      </c>
      <c r="V18" s="400"/>
      <c r="W18" s="168">
        <v>13</v>
      </c>
      <c r="X18" s="163">
        <v>25</v>
      </c>
      <c r="Y18" s="164">
        <v>2</v>
      </c>
      <c r="Z18" s="164">
        <v>21</v>
      </c>
      <c r="AA18" s="164"/>
      <c r="AB18" s="165"/>
    </row>
    <row r="19" spans="1:28" ht="32.25" customHeight="1">
      <c r="A19" s="552"/>
      <c r="B19" s="528" t="s">
        <v>69</v>
      </c>
      <c r="C19" s="529"/>
      <c r="D19" s="529"/>
      <c r="E19" s="34">
        <v>14</v>
      </c>
      <c r="F19" s="35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6"/>
      <c r="R19" s="5"/>
      <c r="S19" s="366"/>
      <c r="T19" s="367"/>
      <c r="U19" s="400" t="s">
        <v>57</v>
      </c>
      <c r="V19" s="400"/>
      <c r="W19" s="168">
        <v>14</v>
      </c>
      <c r="X19" s="163">
        <v>4</v>
      </c>
      <c r="Y19" s="164"/>
      <c r="Z19" s="164">
        <v>4</v>
      </c>
      <c r="AA19" s="164"/>
      <c r="AB19" s="165"/>
    </row>
    <row r="20" spans="1:28" ht="32.25" customHeight="1">
      <c r="A20" s="552"/>
      <c r="B20" s="528" t="s">
        <v>70</v>
      </c>
      <c r="C20" s="529"/>
      <c r="D20" s="529"/>
      <c r="E20" s="46">
        <v>15</v>
      </c>
      <c r="F20" s="35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6"/>
      <c r="R20" s="5"/>
      <c r="S20" s="366"/>
      <c r="T20" s="367"/>
      <c r="U20" s="400" t="s">
        <v>58</v>
      </c>
      <c r="V20" s="400"/>
      <c r="W20" s="168">
        <v>15</v>
      </c>
      <c r="X20" s="163">
        <v>5</v>
      </c>
      <c r="Y20" s="164"/>
      <c r="Z20" s="164">
        <v>3</v>
      </c>
      <c r="AA20" s="164"/>
      <c r="AB20" s="165"/>
    </row>
    <row r="21" spans="1:28" ht="32.25" customHeight="1">
      <c r="A21" s="553"/>
      <c r="B21" s="528" t="s">
        <v>71</v>
      </c>
      <c r="C21" s="529"/>
      <c r="D21" s="529"/>
      <c r="E21" s="34">
        <v>16</v>
      </c>
      <c r="F21" s="35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6"/>
      <c r="R21" s="5"/>
      <c r="S21" s="366"/>
      <c r="T21" s="367"/>
      <c r="U21" s="400" t="s">
        <v>60</v>
      </c>
      <c r="V21" s="400"/>
      <c r="W21" s="168">
        <v>16</v>
      </c>
      <c r="X21" s="163">
        <v>1</v>
      </c>
      <c r="Y21" s="164"/>
      <c r="Z21" s="164">
        <v>1</v>
      </c>
      <c r="AA21" s="164"/>
      <c r="AB21" s="165"/>
    </row>
    <row r="22" spans="1:28" ht="34.5" customHeight="1" thickBot="1">
      <c r="A22" s="566" t="s">
        <v>72</v>
      </c>
      <c r="B22" s="567"/>
      <c r="C22" s="567"/>
      <c r="D22" s="567"/>
      <c r="E22" s="34">
        <v>17</v>
      </c>
      <c r="F22" s="91">
        <v>3</v>
      </c>
      <c r="G22" s="92">
        <v>2</v>
      </c>
      <c r="H22" s="92">
        <v>2</v>
      </c>
      <c r="I22" s="92"/>
      <c r="J22" s="92"/>
      <c r="K22" s="92"/>
      <c r="L22" s="92">
        <v>2</v>
      </c>
      <c r="M22" s="92"/>
      <c r="N22" s="92"/>
      <c r="O22" s="92"/>
      <c r="P22" s="92"/>
      <c r="Q22" s="93">
        <v>7</v>
      </c>
      <c r="R22" s="5"/>
      <c r="S22" s="366"/>
      <c r="T22" s="367"/>
      <c r="U22" s="304" t="s">
        <v>62</v>
      </c>
      <c r="V22" s="304"/>
      <c r="W22" s="168">
        <v>17</v>
      </c>
      <c r="X22" s="163"/>
      <c r="Y22" s="164"/>
      <c r="Z22" s="164"/>
      <c r="AA22" s="164"/>
      <c r="AB22" s="165"/>
    </row>
    <row r="23" spans="1:28" ht="22.5" customHeight="1" thickBot="1">
      <c r="A23" s="568" t="s">
        <v>5</v>
      </c>
      <c r="B23" s="569"/>
      <c r="C23" s="569"/>
      <c r="D23" s="570"/>
      <c r="E23" s="42">
        <v>18</v>
      </c>
      <c r="F23" s="51">
        <f>SUM(F6:F22)</f>
        <v>901</v>
      </c>
      <c r="G23" s="52">
        <f>SUM(G6,G8:G22)</f>
        <v>445</v>
      </c>
      <c r="H23" s="52">
        <f aca="true" t="shared" si="0" ref="H23:Q23">SUM(H6:H22)</f>
        <v>281</v>
      </c>
      <c r="I23" s="52">
        <f t="shared" si="0"/>
        <v>169</v>
      </c>
      <c r="J23" s="52">
        <f t="shared" si="0"/>
        <v>26</v>
      </c>
      <c r="K23" s="52">
        <f t="shared" si="0"/>
        <v>0</v>
      </c>
      <c r="L23" s="52">
        <f t="shared" si="0"/>
        <v>140</v>
      </c>
      <c r="M23" s="52">
        <f t="shared" si="0"/>
        <v>0</v>
      </c>
      <c r="N23" s="52">
        <f t="shared" si="0"/>
        <v>489</v>
      </c>
      <c r="O23" s="52">
        <f t="shared" si="0"/>
        <v>10</v>
      </c>
      <c r="P23" s="52">
        <f t="shared" si="0"/>
        <v>2498</v>
      </c>
      <c r="Q23" s="53">
        <f t="shared" si="0"/>
        <v>3023</v>
      </c>
      <c r="R23" s="5"/>
      <c r="S23" s="366"/>
      <c r="T23" s="367"/>
      <c r="U23" s="304" t="s">
        <v>64</v>
      </c>
      <c r="V23" s="304"/>
      <c r="W23" s="168">
        <v>18</v>
      </c>
      <c r="X23" s="163"/>
      <c r="Y23" s="164"/>
      <c r="Z23" s="164"/>
      <c r="AA23" s="164"/>
      <c r="AB23" s="165"/>
    </row>
    <row r="24" spans="1:28" ht="21.75" customHeight="1" thickBo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24" t="s">
        <v>73</v>
      </c>
      <c r="T24" s="525"/>
      <c r="U24" s="406" t="s">
        <v>48</v>
      </c>
      <c r="V24" s="406"/>
      <c r="W24" s="168">
        <v>19</v>
      </c>
      <c r="X24" s="163">
        <v>2</v>
      </c>
      <c r="Y24" s="164"/>
      <c r="Z24" s="164">
        <v>1</v>
      </c>
      <c r="AA24" s="164"/>
      <c r="AB24" s="165"/>
    </row>
    <row r="25" spans="1:28" ht="39" customHeight="1">
      <c r="A25" s="461" t="s">
        <v>74</v>
      </c>
      <c r="B25" s="462"/>
      <c r="C25" s="462"/>
      <c r="D25" s="463"/>
      <c r="E25" s="318" t="s">
        <v>113</v>
      </c>
      <c r="F25" s="577" t="s">
        <v>75</v>
      </c>
      <c r="G25" s="578"/>
      <c r="H25" s="578"/>
      <c r="I25" s="579"/>
      <c r="J25" s="577" t="s">
        <v>303</v>
      </c>
      <c r="K25" s="578"/>
      <c r="L25" s="578"/>
      <c r="M25" s="579"/>
      <c r="N25" s="5"/>
      <c r="O25" s="5"/>
      <c r="P25" s="5"/>
      <c r="Q25" s="5"/>
      <c r="R25" s="5"/>
      <c r="S25" s="524"/>
      <c r="T25" s="525"/>
      <c r="U25" s="341" t="s">
        <v>4</v>
      </c>
      <c r="V25" s="161" t="s">
        <v>51</v>
      </c>
      <c r="W25" s="168">
        <v>20</v>
      </c>
      <c r="X25" s="163"/>
      <c r="Y25" s="164"/>
      <c r="Z25" s="164"/>
      <c r="AA25" s="164"/>
      <c r="AB25" s="165"/>
    </row>
    <row r="26" spans="1:28" ht="27.75" customHeight="1" thickBot="1">
      <c r="A26" s="497"/>
      <c r="B26" s="520"/>
      <c r="C26" s="520"/>
      <c r="D26" s="498"/>
      <c r="E26" s="320"/>
      <c r="F26" s="580" t="s">
        <v>221</v>
      </c>
      <c r="G26" s="581"/>
      <c r="H26" s="564" t="s">
        <v>222</v>
      </c>
      <c r="I26" s="565"/>
      <c r="J26" s="580" t="s">
        <v>221</v>
      </c>
      <c r="K26" s="581"/>
      <c r="L26" s="564" t="s">
        <v>222</v>
      </c>
      <c r="M26" s="565"/>
      <c r="N26" s="5"/>
      <c r="O26" s="5"/>
      <c r="P26" s="5"/>
      <c r="Q26" s="5"/>
      <c r="R26" s="5"/>
      <c r="S26" s="524"/>
      <c r="T26" s="525"/>
      <c r="U26" s="341"/>
      <c r="V26" s="167" t="s">
        <v>53</v>
      </c>
      <c r="W26" s="168">
        <v>21</v>
      </c>
      <c r="X26" s="163"/>
      <c r="Y26" s="164"/>
      <c r="Z26" s="164"/>
      <c r="AA26" s="164"/>
      <c r="AB26" s="165"/>
    </row>
    <row r="27" spans="1:28" s="172" customFormat="1" ht="27" customHeight="1" thickBot="1">
      <c r="A27" s="398" t="s">
        <v>115</v>
      </c>
      <c r="B27" s="395"/>
      <c r="C27" s="395"/>
      <c r="D27" s="582"/>
      <c r="E27" s="42" t="s">
        <v>116</v>
      </c>
      <c r="F27" s="590">
        <v>1</v>
      </c>
      <c r="G27" s="395"/>
      <c r="H27" s="395">
        <v>2</v>
      </c>
      <c r="I27" s="582"/>
      <c r="J27" s="398">
        <v>3</v>
      </c>
      <c r="K27" s="395"/>
      <c r="L27" s="395">
        <v>4</v>
      </c>
      <c r="M27" s="396"/>
      <c r="N27" s="6"/>
      <c r="O27" s="6"/>
      <c r="P27" s="6"/>
      <c r="Q27" s="6"/>
      <c r="R27" s="171"/>
      <c r="S27" s="524"/>
      <c r="T27" s="525"/>
      <c r="U27" s="400" t="s">
        <v>55</v>
      </c>
      <c r="V27" s="400"/>
      <c r="W27" s="168">
        <v>22</v>
      </c>
      <c r="X27" s="163"/>
      <c r="Y27" s="164"/>
      <c r="Z27" s="164"/>
      <c r="AA27" s="164"/>
      <c r="AB27" s="165"/>
    </row>
    <row r="28" spans="1:28" ht="31.5" customHeight="1">
      <c r="A28" s="592" t="s">
        <v>76</v>
      </c>
      <c r="B28" s="593"/>
      <c r="C28" s="593"/>
      <c r="D28" s="594"/>
      <c r="E28" s="46">
        <v>1</v>
      </c>
      <c r="F28" s="595">
        <v>14</v>
      </c>
      <c r="G28" s="571"/>
      <c r="H28" s="571">
        <v>8</v>
      </c>
      <c r="I28" s="585"/>
      <c r="J28" s="576"/>
      <c r="K28" s="571"/>
      <c r="L28" s="571"/>
      <c r="M28" s="572"/>
      <c r="N28" s="173"/>
      <c r="O28" s="173"/>
      <c r="P28" s="173"/>
      <c r="Q28" s="173"/>
      <c r="R28" s="5"/>
      <c r="S28" s="524"/>
      <c r="T28" s="525"/>
      <c r="U28" s="400" t="s">
        <v>57</v>
      </c>
      <c r="V28" s="400"/>
      <c r="W28" s="168">
        <v>23</v>
      </c>
      <c r="X28" s="163"/>
      <c r="Y28" s="164"/>
      <c r="Z28" s="164"/>
      <c r="AA28" s="164"/>
      <c r="AB28" s="165"/>
    </row>
    <row r="29" spans="1:28" ht="36" customHeight="1" thickBot="1">
      <c r="A29" s="88" t="s">
        <v>4</v>
      </c>
      <c r="B29" s="563" t="s">
        <v>77</v>
      </c>
      <c r="C29" s="563"/>
      <c r="D29" s="586"/>
      <c r="E29" s="138">
        <v>2</v>
      </c>
      <c r="F29" s="591">
        <v>4</v>
      </c>
      <c r="G29" s="574"/>
      <c r="H29" s="574">
        <v>1</v>
      </c>
      <c r="I29" s="583"/>
      <c r="J29" s="573"/>
      <c r="K29" s="574"/>
      <c r="L29" s="574"/>
      <c r="M29" s="575"/>
      <c r="N29" s="6"/>
      <c r="O29" s="6"/>
      <c r="P29" s="6"/>
      <c r="Q29" s="6"/>
      <c r="R29" s="5"/>
      <c r="S29" s="524"/>
      <c r="T29" s="525"/>
      <c r="U29" s="400" t="s">
        <v>58</v>
      </c>
      <c r="V29" s="400"/>
      <c r="W29" s="168">
        <v>24</v>
      </c>
      <c r="X29" s="163"/>
      <c r="Y29" s="164"/>
      <c r="Z29" s="164"/>
      <c r="AA29" s="164"/>
      <c r="AB29" s="165"/>
    </row>
    <row r="30" spans="1:28" ht="28.5" customHeight="1" thickBot="1">
      <c r="A30" s="587" t="s">
        <v>5</v>
      </c>
      <c r="B30" s="588"/>
      <c r="C30" s="588"/>
      <c r="D30" s="589"/>
      <c r="E30" s="42">
        <v>3</v>
      </c>
      <c r="F30" s="426">
        <f>SUM(F28:F29)</f>
        <v>18</v>
      </c>
      <c r="G30" s="427"/>
      <c r="H30" s="427">
        <f>SUM(H28:H29)</f>
        <v>9</v>
      </c>
      <c r="I30" s="584"/>
      <c r="J30" s="426">
        <f>SUM(J28:J29)</f>
        <v>0</v>
      </c>
      <c r="K30" s="427"/>
      <c r="L30" s="427">
        <f>SUM(L28:L29)</f>
        <v>0</v>
      </c>
      <c r="M30" s="428"/>
      <c r="N30" s="6"/>
      <c r="O30" s="6"/>
      <c r="P30" s="6"/>
      <c r="Q30" s="6"/>
      <c r="R30" s="5"/>
      <c r="S30" s="524"/>
      <c r="T30" s="525"/>
      <c r="U30" s="400" t="s">
        <v>60</v>
      </c>
      <c r="V30" s="400"/>
      <c r="W30" s="168">
        <v>25</v>
      </c>
      <c r="X30" s="163"/>
      <c r="Y30" s="164"/>
      <c r="Z30" s="164"/>
      <c r="AA30" s="164"/>
      <c r="AB30" s="165"/>
    </row>
    <row r="31" spans="1:28" ht="25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  <c r="O31" s="6"/>
      <c r="P31" s="6"/>
      <c r="Q31" s="6"/>
      <c r="R31" s="5"/>
      <c r="S31" s="524"/>
      <c r="T31" s="525"/>
      <c r="U31" s="304" t="s">
        <v>62</v>
      </c>
      <c r="V31" s="304"/>
      <c r="W31" s="168">
        <v>26</v>
      </c>
      <c r="X31" s="163"/>
      <c r="Y31" s="164"/>
      <c r="Z31" s="164"/>
      <c r="AA31" s="164"/>
      <c r="AB31" s="165"/>
    </row>
    <row r="32" spans="1:28" ht="25.5" customHeight="1" thickBo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6"/>
      <c r="P32" s="6"/>
      <c r="Q32" s="6"/>
      <c r="R32" s="5"/>
      <c r="S32" s="526"/>
      <c r="T32" s="527"/>
      <c r="U32" s="304" t="s">
        <v>64</v>
      </c>
      <c r="V32" s="304"/>
      <c r="W32" s="168">
        <v>27</v>
      </c>
      <c r="X32" s="174"/>
      <c r="Y32" s="175"/>
      <c r="Z32" s="175"/>
      <c r="AA32" s="175"/>
      <c r="AB32" s="176"/>
    </row>
    <row r="33" spans="14:28" ht="25.5" customHeight="1" thickBot="1">
      <c r="N33" s="6"/>
      <c r="O33" s="6"/>
      <c r="P33" s="6"/>
      <c r="Q33" s="6"/>
      <c r="R33" s="5"/>
      <c r="S33" s="315" t="s">
        <v>5</v>
      </c>
      <c r="T33" s="316"/>
      <c r="U33" s="316"/>
      <c r="V33" s="316"/>
      <c r="W33" s="177">
        <v>28</v>
      </c>
      <c r="X33" s="178">
        <f>SUM(X6:X32)</f>
        <v>1013</v>
      </c>
      <c r="Y33" s="179">
        <f>SUM(Y6:Y32)</f>
        <v>117</v>
      </c>
      <c r="Z33" s="179">
        <f>SUM(Z6:Z32)</f>
        <v>805</v>
      </c>
      <c r="AA33" s="179">
        <f>SUM(AA6:AA32)</f>
        <v>0</v>
      </c>
      <c r="AB33" s="180">
        <f>SUM(AB6:AB32)</f>
        <v>5</v>
      </c>
    </row>
    <row r="34" spans="1:13" ht="30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</sheetData>
  <sheetProtection sheet="1" objects="1" scenarios="1"/>
  <mergeCells count="101">
    <mergeCell ref="B29:D29"/>
    <mergeCell ref="A30:D30"/>
    <mergeCell ref="F30:G30"/>
    <mergeCell ref="A27:D27"/>
    <mergeCell ref="F27:G27"/>
    <mergeCell ref="F29:G29"/>
    <mergeCell ref="A28:D28"/>
    <mergeCell ref="F28:G28"/>
    <mergeCell ref="A25:D26"/>
    <mergeCell ref="F25:I25"/>
    <mergeCell ref="E25:E26"/>
    <mergeCell ref="H27:I27"/>
    <mergeCell ref="J27:K27"/>
    <mergeCell ref="J30:K30"/>
    <mergeCell ref="H29:I29"/>
    <mergeCell ref="H30:I30"/>
    <mergeCell ref="H28:I28"/>
    <mergeCell ref="F26:G26"/>
    <mergeCell ref="L28:M28"/>
    <mergeCell ref="L30:M30"/>
    <mergeCell ref="J29:K29"/>
    <mergeCell ref="L29:M29"/>
    <mergeCell ref="J28:K28"/>
    <mergeCell ref="J25:M25"/>
    <mergeCell ref="L26:M26"/>
    <mergeCell ref="J26:K26"/>
    <mergeCell ref="H26:I26"/>
    <mergeCell ref="A22:D22"/>
    <mergeCell ref="A23:D23"/>
    <mergeCell ref="Y3:Y4"/>
    <mergeCell ref="Z3:Z4"/>
    <mergeCell ref="B18:D18"/>
    <mergeCell ref="B19:D19"/>
    <mergeCell ref="B20:D20"/>
    <mergeCell ref="B21:D21"/>
    <mergeCell ref="H2:H4"/>
    <mergeCell ref="Q2:Q4"/>
    <mergeCell ref="S33:V33"/>
    <mergeCell ref="I2:I4"/>
    <mergeCell ref="M2:M4"/>
    <mergeCell ref="U32:V32"/>
    <mergeCell ref="U13:V13"/>
    <mergeCell ref="S15:T23"/>
    <mergeCell ref="S6:T14"/>
    <mergeCell ref="U12:V12"/>
    <mergeCell ref="U14:V14"/>
    <mergeCell ref="P2:P4"/>
    <mergeCell ref="U28:V28"/>
    <mergeCell ref="G2:G4"/>
    <mergeCell ref="U16:U17"/>
    <mergeCell ref="J2:K3"/>
    <mergeCell ref="L2:L4"/>
    <mergeCell ref="N2:N4"/>
    <mergeCell ref="O2:O4"/>
    <mergeCell ref="L27:M27"/>
    <mergeCell ref="U20:V20"/>
    <mergeCell ref="U22:V22"/>
    <mergeCell ref="A4:D4"/>
    <mergeCell ref="F2:F4"/>
    <mergeCell ref="A5:D5"/>
    <mergeCell ref="E2:E4"/>
    <mergeCell ref="U18:V18"/>
    <mergeCell ref="U19:V19"/>
    <mergeCell ref="U21:V21"/>
    <mergeCell ref="A7:A21"/>
    <mergeCell ref="B7:D7"/>
    <mergeCell ref="C8:D8"/>
    <mergeCell ref="B9:D9"/>
    <mergeCell ref="B10:B11"/>
    <mergeCell ref="C10:D10"/>
    <mergeCell ref="C11:D11"/>
    <mergeCell ref="C14:D14"/>
    <mergeCell ref="C13:D13"/>
    <mergeCell ref="U7:U8"/>
    <mergeCell ref="U15:V15"/>
    <mergeCell ref="X2:X4"/>
    <mergeCell ref="S5:V5"/>
    <mergeCell ref="U6:V6"/>
    <mergeCell ref="U11:V11"/>
    <mergeCell ref="U10:V10"/>
    <mergeCell ref="U9:V9"/>
    <mergeCell ref="A6:D6"/>
    <mergeCell ref="B15:D15"/>
    <mergeCell ref="S4:V4"/>
    <mergeCell ref="Y2:AB2"/>
    <mergeCell ref="W2:W4"/>
    <mergeCell ref="AA3:AA4"/>
    <mergeCell ref="AB3:AB4"/>
    <mergeCell ref="S2:V2"/>
    <mergeCell ref="B12:D12"/>
    <mergeCell ref="B13:B14"/>
    <mergeCell ref="S24:T32"/>
    <mergeCell ref="U24:V24"/>
    <mergeCell ref="U25:U26"/>
    <mergeCell ref="B16:D16"/>
    <mergeCell ref="C17:D17"/>
    <mergeCell ref="U29:V29"/>
    <mergeCell ref="U30:V30"/>
    <mergeCell ref="U31:V31"/>
    <mergeCell ref="U23:V23"/>
    <mergeCell ref="U27:V27"/>
  </mergeCells>
  <dataValidations count="2">
    <dataValidation type="whole" operator="notBetween" allowBlank="1" showInputMessage="1" showErrorMessage="1" sqref="F28:M30 G9:Q23 X6:AB33 H7:Q8 F7:F23 F6:Q6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G7:G8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67" r:id="rId2"/>
  <colBreaks count="1" manualBreakCount="1">
    <brk id="17" max="3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9">
    <pageSetUpPr fitToPage="1"/>
  </sheetPr>
  <dimension ref="A1:O60"/>
  <sheetViews>
    <sheetView showZeros="0" tabSelected="1" zoomScale="85" zoomScaleNormal="85" zoomScalePageLayoutView="0" workbookViewId="0" topLeftCell="A32">
      <selection activeCell="F33" sqref="F33:N45"/>
    </sheetView>
  </sheetViews>
  <sheetFormatPr defaultColWidth="8.796875" defaultRowHeight="15"/>
  <cols>
    <col min="1" max="1" width="5.69921875" style="7" customWidth="1"/>
    <col min="2" max="2" width="7.09765625" style="7" customWidth="1"/>
    <col min="3" max="3" width="5.69921875" style="7" customWidth="1"/>
    <col min="4" max="4" width="19.09765625" style="7" customWidth="1"/>
    <col min="5" max="5" width="3.69921875" style="7" customWidth="1"/>
    <col min="6" max="6" width="8.5" style="7" customWidth="1"/>
    <col min="7" max="7" width="9.09765625" style="7" customWidth="1"/>
    <col min="8" max="8" width="7.59765625" style="7" customWidth="1"/>
    <col min="9" max="9" width="7.09765625" style="7" customWidth="1"/>
    <col min="10" max="10" width="7.5" style="7" customWidth="1"/>
    <col min="11" max="11" width="7.09765625" style="7" customWidth="1"/>
    <col min="12" max="12" width="7" style="7" customWidth="1"/>
    <col min="13" max="13" width="7.5" style="7" customWidth="1"/>
    <col min="14" max="14" width="7.69921875" style="7" customWidth="1"/>
    <col min="15" max="16384" width="9" style="7" customWidth="1"/>
  </cols>
  <sheetData>
    <row r="1" spans="1:14" ht="16.5" thickBot="1">
      <c r="A1" s="76"/>
      <c r="B1" s="76"/>
      <c r="C1" s="76"/>
      <c r="D1" s="76"/>
      <c r="E1" s="181"/>
      <c r="F1" s="181"/>
      <c r="G1" s="181"/>
      <c r="H1" s="181"/>
      <c r="I1" s="181"/>
      <c r="J1" s="181"/>
      <c r="K1" s="181"/>
      <c r="L1" s="76"/>
      <c r="M1" s="5"/>
      <c r="N1" s="5"/>
    </row>
    <row r="2" spans="1:14" ht="32.25" customHeight="1">
      <c r="A2" s="182" t="s">
        <v>121</v>
      </c>
      <c r="B2" s="149"/>
      <c r="C2" s="149"/>
      <c r="D2" s="149"/>
      <c r="E2" s="318" t="s">
        <v>113</v>
      </c>
      <c r="F2" s="625" t="s">
        <v>156</v>
      </c>
      <c r="G2" s="387" t="s">
        <v>320</v>
      </c>
      <c r="H2" s="387"/>
      <c r="I2" s="387"/>
      <c r="J2" s="387"/>
      <c r="K2" s="387"/>
      <c r="L2" s="387"/>
      <c r="M2" s="623" t="s">
        <v>321</v>
      </c>
      <c r="N2" s="3"/>
    </row>
    <row r="3" spans="1:14" ht="64.5" customHeight="1" thickBot="1">
      <c r="A3" s="445" t="s">
        <v>322</v>
      </c>
      <c r="B3" s="446"/>
      <c r="C3" s="446"/>
      <c r="D3" s="446"/>
      <c r="E3" s="320"/>
      <c r="F3" s="626"/>
      <c r="G3" s="169" t="s">
        <v>323</v>
      </c>
      <c r="H3" s="183" t="s">
        <v>324</v>
      </c>
      <c r="I3" s="169" t="s">
        <v>325</v>
      </c>
      <c r="J3" s="183" t="s">
        <v>326</v>
      </c>
      <c r="K3" s="97" t="s">
        <v>327</v>
      </c>
      <c r="L3" s="97" t="s">
        <v>328</v>
      </c>
      <c r="M3" s="624"/>
      <c r="N3" s="3"/>
    </row>
    <row r="4" spans="1:14" ht="16.5" thickBot="1">
      <c r="A4" s="324" t="s">
        <v>115</v>
      </c>
      <c r="B4" s="325"/>
      <c r="C4" s="325"/>
      <c r="D4" s="325"/>
      <c r="E4" s="38" t="s">
        <v>116</v>
      </c>
      <c r="F4" s="57">
        <v>1</v>
      </c>
      <c r="G4" s="184">
        <v>2</v>
      </c>
      <c r="H4" s="184">
        <v>3</v>
      </c>
      <c r="I4" s="184">
        <v>4</v>
      </c>
      <c r="J4" s="184">
        <v>5</v>
      </c>
      <c r="K4" s="184">
        <v>6</v>
      </c>
      <c r="L4" s="184">
        <v>7</v>
      </c>
      <c r="M4" s="185">
        <v>8</v>
      </c>
      <c r="N4" s="3"/>
    </row>
    <row r="5" spans="1:14" ht="23.25" customHeight="1">
      <c r="A5" s="598" t="s">
        <v>516</v>
      </c>
      <c r="B5" s="599"/>
      <c r="C5" s="599"/>
      <c r="D5" s="599"/>
      <c r="E5" s="83">
        <v>1</v>
      </c>
      <c r="F5" s="65">
        <v>483</v>
      </c>
      <c r="G5" s="66">
        <v>6</v>
      </c>
      <c r="H5" s="66"/>
      <c r="I5" s="66">
        <v>470</v>
      </c>
      <c r="J5" s="66">
        <v>18</v>
      </c>
      <c r="K5" s="66">
        <v>7</v>
      </c>
      <c r="L5" s="66"/>
      <c r="M5" s="84">
        <v>6</v>
      </c>
      <c r="N5" s="3"/>
    </row>
    <row r="6" spans="1:14" ht="23.25" customHeight="1">
      <c r="A6" s="596" t="s">
        <v>1</v>
      </c>
      <c r="B6" s="304" t="s">
        <v>517</v>
      </c>
      <c r="C6" s="304"/>
      <c r="D6" s="304"/>
      <c r="E6" s="34">
        <v>2</v>
      </c>
      <c r="F6" s="35">
        <v>480</v>
      </c>
      <c r="G6" s="37">
        <v>6</v>
      </c>
      <c r="H6" s="37"/>
      <c r="I6" s="37">
        <v>469</v>
      </c>
      <c r="J6" s="37">
        <v>18</v>
      </c>
      <c r="K6" s="37">
        <v>5</v>
      </c>
      <c r="L6" s="37"/>
      <c r="M6" s="36">
        <v>6</v>
      </c>
      <c r="N6" s="3"/>
    </row>
    <row r="7" spans="1:14" ht="23.25" customHeight="1">
      <c r="A7" s="597"/>
      <c r="B7" s="304" t="s">
        <v>518</v>
      </c>
      <c r="C7" s="304"/>
      <c r="D7" s="304"/>
      <c r="E7" s="34">
        <v>3</v>
      </c>
      <c r="F7" s="35">
        <v>3</v>
      </c>
      <c r="G7" s="37"/>
      <c r="H7" s="37"/>
      <c r="I7" s="37">
        <v>1</v>
      </c>
      <c r="J7" s="37"/>
      <c r="K7" s="37">
        <v>2</v>
      </c>
      <c r="L7" s="37"/>
      <c r="M7" s="36"/>
      <c r="N7" s="3"/>
    </row>
    <row r="8" spans="1:14" ht="23.25" customHeight="1">
      <c r="A8" s="358" t="s">
        <v>519</v>
      </c>
      <c r="B8" s="359"/>
      <c r="C8" s="359"/>
      <c r="D8" s="311"/>
      <c r="E8" s="34">
        <v>4</v>
      </c>
      <c r="F8" s="35">
        <v>45</v>
      </c>
      <c r="G8" s="37">
        <v>2</v>
      </c>
      <c r="H8" s="37"/>
      <c r="I8" s="37">
        <v>40</v>
      </c>
      <c r="J8" s="37"/>
      <c r="K8" s="37">
        <v>3</v>
      </c>
      <c r="L8" s="37"/>
      <c r="M8" s="36"/>
      <c r="N8" s="3"/>
    </row>
    <row r="9" spans="1:14" ht="23.25" customHeight="1">
      <c r="A9" s="596" t="s">
        <v>1</v>
      </c>
      <c r="B9" s="304" t="s">
        <v>517</v>
      </c>
      <c r="C9" s="304"/>
      <c r="D9" s="304"/>
      <c r="E9" s="34">
        <v>5</v>
      </c>
      <c r="F9" s="35">
        <v>43</v>
      </c>
      <c r="G9" s="37">
        <v>2</v>
      </c>
      <c r="H9" s="37"/>
      <c r="I9" s="37">
        <v>40</v>
      </c>
      <c r="J9" s="37"/>
      <c r="K9" s="37">
        <v>1</v>
      </c>
      <c r="L9" s="37"/>
      <c r="M9" s="36"/>
      <c r="N9" s="3"/>
    </row>
    <row r="10" spans="1:14" ht="23.25" customHeight="1">
      <c r="A10" s="597"/>
      <c r="B10" s="304" t="s">
        <v>518</v>
      </c>
      <c r="C10" s="304"/>
      <c r="D10" s="304"/>
      <c r="E10" s="34">
        <v>6</v>
      </c>
      <c r="F10" s="35">
        <v>2</v>
      </c>
      <c r="G10" s="37"/>
      <c r="H10" s="37"/>
      <c r="I10" s="37"/>
      <c r="J10" s="37"/>
      <c r="K10" s="37">
        <v>2</v>
      </c>
      <c r="L10" s="37"/>
      <c r="M10" s="36"/>
      <c r="N10" s="3"/>
    </row>
    <row r="11" spans="1:15" ht="37.5" customHeight="1">
      <c r="A11" s="408" t="s">
        <v>520</v>
      </c>
      <c r="B11" s="304"/>
      <c r="C11" s="304"/>
      <c r="D11" s="304"/>
      <c r="E11" s="34">
        <v>7</v>
      </c>
      <c r="F11" s="35">
        <v>19</v>
      </c>
      <c r="G11" s="37">
        <v>1</v>
      </c>
      <c r="H11" s="37"/>
      <c r="I11" s="37">
        <v>17</v>
      </c>
      <c r="J11" s="37"/>
      <c r="K11" s="37">
        <v>1</v>
      </c>
      <c r="L11" s="37"/>
      <c r="M11" s="36"/>
      <c r="N11" s="3"/>
      <c r="O11" s="186"/>
    </row>
    <row r="12" spans="1:14" ht="23.25" customHeight="1">
      <c r="A12" s="596" t="s">
        <v>1</v>
      </c>
      <c r="B12" s="304" t="s">
        <v>517</v>
      </c>
      <c r="C12" s="304"/>
      <c r="D12" s="304"/>
      <c r="E12" s="34">
        <v>8</v>
      </c>
      <c r="F12" s="35">
        <v>19</v>
      </c>
      <c r="G12" s="37">
        <v>1</v>
      </c>
      <c r="H12" s="37"/>
      <c r="I12" s="37">
        <v>17</v>
      </c>
      <c r="J12" s="37"/>
      <c r="K12" s="37">
        <v>1</v>
      </c>
      <c r="L12" s="37"/>
      <c r="M12" s="36"/>
      <c r="N12" s="3"/>
    </row>
    <row r="13" spans="1:14" ht="23.25" customHeight="1">
      <c r="A13" s="597"/>
      <c r="B13" s="304" t="s">
        <v>518</v>
      </c>
      <c r="C13" s="304"/>
      <c r="D13" s="304"/>
      <c r="E13" s="34">
        <v>9</v>
      </c>
      <c r="F13" s="35"/>
      <c r="G13" s="37"/>
      <c r="H13" s="37"/>
      <c r="I13" s="37"/>
      <c r="J13" s="37"/>
      <c r="K13" s="37"/>
      <c r="L13" s="37"/>
      <c r="M13" s="36"/>
      <c r="N13" s="3"/>
    </row>
    <row r="14" spans="1:15" ht="28.5" customHeight="1">
      <c r="A14" s="358" t="s">
        <v>521</v>
      </c>
      <c r="B14" s="359"/>
      <c r="C14" s="359"/>
      <c r="D14" s="311"/>
      <c r="E14" s="34">
        <v>10</v>
      </c>
      <c r="F14" s="35">
        <v>10</v>
      </c>
      <c r="G14" s="37"/>
      <c r="H14" s="37"/>
      <c r="I14" s="37">
        <v>9</v>
      </c>
      <c r="J14" s="37"/>
      <c r="K14" s="37">
        <v>1</v>
      </c>
      <c r="L14" s="37"/>
      <c r="M14" s="36"/>
      <c r="N14" s="3"/>
      <c r="O14" s="186"/>
    </row>
    <row r="15" spans="1:14" ht="23.25" customHeight="1">
      <c r="A15" s="596" t="s">
        <v>1</v>
      </c>
      <c r="B15" s="304" t="s">
        <v>517</v>
      </c>
      <c r="C15" s="304"/>
      <c r="D15" s="304"/>
      <c r="E15" s="34">
        <v>11</v>
      </c>
      <c r="F15" s="35">
        <v>10</v>
      </c>
      <c r="G15" s="37"/>
      <c r="H15" s="37"/>
      <c r="I15" s="37">
        <v>9</v>
      </c>
      <c r="J15" s="37"/>
      <c r="K15" s="37">
        <v>1</v>
      </c>
      <c r="L15" s="37"/>
      <c r="M15" s="36"/>
      <c r="N15" s="3"/>
    </row>
    <row r="16" spans="1:14" ht="23.25" customHeight="1">
      <c r="A16" s="597"/>
      <c r="B16" s="304" t="s">
        <v>518</v>
      </c>
      <c r="C16" s="304"/>
      <c r="D16" s="304"/>
      <c r="E16" s="34">
        <v>12</v>
      </c>
      <c r="F16" s="35"/>
      <c r="G16" s="37"/>
      <c r="H16" s="37"/>
      <c r="I16" s="37"/>
      <c r="J16" s="37"/>
      <c r="K16" s="37"/>
      <c r="L16" s="37"/>
      <c r="M16" s="36"/>
      <c r="N16" s="3"/>
    </row>
    <row r="17" spans="1:15" ht="65.25" customHeight="1">
      <c r="A17" s="605" t="s">
        <v>329</v>
      </c>
      <c r="B17" s="302"/>
      <c r="C17" s="302"/>
      <c r="D17" s="302"/>
      <c r="E17" s="34">
        <v>13</v>
      </c>
      <c r="F17" s="35">
        <v>7</v>
      </c>
      <c r="G17" s="37"/>
      <c r="H17" s="37"/>
      <c r="I17" s="37">
        <v>7</v>
      </c>
      <c r="J17" s="37"/>
      <c r="K17" s="37"/>
      <c r="L17" s="37"/>
      <c r="M17" s="36"/>
      <c r="N17" s="3"/>
      <c r="O17" s="186"/>
    </row>
    <row r="18" spans="1:15" ht="56.25" customHeight="1">
      <c r="A18" s="420" t="s">
        <v>522</v>
      </c>
      <c r="B18" s="309" t="s">
        <v>330</v>
      </c>
      <c r="C18" s="606" t="s">
        <v>331</v>
      </c>
      <c r="D18" s="607"/>
      <c r="E18" s="34">
        <v>14</v>
      </c>
      <c r="F18" s="35"/>
      <c r="G18" s="37"/>
      <c r="H18" s="37"/>
      <c r="I18" s="37"/>
      <c r="J18" s="37"/>
      <c r="K18" s="37"/>
      <c r="L18" s="37"/>
      <c r="M18" s="36"/>
      <c r="N18" s="3"/>
      <c r="O18" s="186"/>
    </row>
    <row r="19" spans="1:15" ht="54" customHeight="1">
      <c r="A19" s="338"/>
      <c r="B19" s="309"/>
      <c r="C19" s="54" t="s">
        <v>4</v>
      </c>
      <c r="D19" s="187" t="s">
        <v>332</v>
      </c>
      <c r="E19" s="34">
        <v>15</v>
      </c>
      <c r="F19" s="35"/>
      <c r="G19" s="37"/>
      <c r="H19" s="37"/>
      <c r="I19" s="37"/>
      <c r="J19" s="37"/>
      <c r="K19" s="37"/>
      <c r="L19" s="37"/>
      <c r="M19" s="36"/>
      <c r="N19" s="3"/>
      <c r="O19" s="186"/>
    </row>
    <row r="20" spans="1:15" ht="36.75" customHeight="1">
      <c r="A20" s="338"/>
      <c r="B20" s="309" t="s">
        <v>333</v>
      </c>
      <c r="C20" s="356" t="s">
        <v>334</v>
      </c>
      <c r="D20" s="460"/>
      <c r="E20" s="34">
        <v>16</v>
      </c>
      <c r="F20" s="35"/>
      <c r="G20" s="37"/>
      <c r="H20" s="37"/>
      <c r="I20" s="37"/>
      <c r="J20" s="37"/>
      <c r="K20" s="37"/>
      <c r="L20" s="37"/>
      <c r="M20" s="36"/>
      <c r="N20" s="3"/>
      <c r="O20" s="186"/>
    </row>
    <row r="21" spans="1:15" ht="68.25" customHeight="1">
      <c r="A21" s="338"/>
      <c r="B21" s="309"/>
      <c r="C21" s="600" t="s">
        <v>4</v>
      </c>
      <c r="D21" s="187" t="s">
        <v>335</v>
      </c>
      <c r="E21" s="34">
        <v>17</v>
      </c>
      <c r="F21" s="35"/>
      <c r="G21" s="37"/>
      <c r="H21" s="37"/>
      <c r="I21" s="37"/>
      <c r="J21" s="37"/>
      <c r="K21" s="37"/>
      <c r="L21" s="37"/>
      <c r="M21" s="36"/>
      <c r="N21" s="3"/>
      <c r="O21" s="186"/>
    </row>
    <row r="22" spans="1:15" ht="57.75" customHeight="1">
      <c r="A22" s="338"/>
      <c r="B22" s="309"/>
      <c r="C22" s="334"/>
      <c r="D22" s="188" t="s">
        <v>332</v>
      </c>
      <c r="E22" s="34">
        <v>18</v>
      </c>
      <c r="F22" s="35"/>
      <c r="G22" s="37"/>
      <c r="H22" s="37"/>
      <c r="I22" s="37"/>
      <c r="J22" s="37"/>
      <c r="K22" s="37"/>
      <c r="L22" s="37"/>
      <c r="M22" s="36"/>
      <c r="N22" s="3"/>
      <c r="O22" s="186"/>
    </row>
    <row r="23" spans="1:15" ht="42" customHeight="1">
      <c r="A23" s="338"/>
      <c r="B23" s="309"/>
      <c r="C23" s="601"/>
      <c r="D23" s="188" t="s">
        <v>336</v>
      </c>
      <c r="E23" s="34">
        <v>19</v>
      </c>
      <c r="F23" s="35"/>
      <c r="G23" s="37"/>
      <c r="H23" s="37"/>
      <c r="I23" s="37"/>
      <c r="J23" s="37"/>
      <c r="K23" s="37"/>
      <c r="L23" s="37"/>
      <c r="M23" s="36"/>
      <c r="N23" s="3"/>
      <c r="O23" s="186"/>
    </row>
    <row r="24" spans="1:15" ht="56.25" customHeight="1">
      <c r="A24" s="338"/>
      <c r="B24" s="309"/>
      <c r="C24" s="604" t="s">
        <v>337</v>
      </c>
      <c r="D24" s="604"/>
      <c r="E24" s="34">
        <v>20</v>
      </c>
      <c r="F24" s="35">
        <v>7</v>
      </c>
      <c r="G24" s="37"/>
      <c r="H24" s="37"/>
      <c r="I24" s="37">
        <v>7</v>
      </c>
      <c r="J24" s="37"/>
      <c r="K24" s="37"/>
      <c r="L24" s="37"/>
      <c r="M24" s="36"/>
      <c r="N24" s="3"/>
      <c r="O24" s="186"/>
    </row>
    <row r="25" spans="1:15" ht="52.5" customHeight="1">
      <c r="A25" s="408" t="s">
        <v>338</v>
      </c>
      <c r="B25" s="304"/>
      <c r="C25" s="304"/>
      <c r="D25" s="304"/>
      <c r="E25" s="34">
        <v>21</v>
      </c>
      <c r="F25" s="35">
        <v>3</v>
      </c>
      <c r="G25" s="37">
        <v>1</v>
      </c>
      <c r="H25" s="37"/>
      <c r="I25" s="37">
        <v>2</v>
      </c>
      <c r="J25" s="37"/>
      <c r="K25" s="37"/>
      <c r="L25" s="37"/>
      <c r="M25" s="36"/>
      <c r="N25" s="3"/>
      <c r="O25" s="186"/>
    </row>
    <row r="26" spans="1:15" ht="53.25" customHeight="1" thickBot="1">
      <c r="A26" s="419" t="s">
        <v>339</v>
      </c>
      <c r="B26" s="382"/>
      <c r="C26" s="382"/>
      <c r="D26" s="382"/>
      <c r="E26" s="34">
        <v>22</v>
      </c>
      <c r="F26" s="91"/>
      <c r="G26" s="92"/>
      <c r="H26" s="92"/>
      <c r="I26" s="92"/>
      <c r="J26" s="92"/>
      <c r="K26" s="92"/>
      <c r="L26" s="92"/>
      <c r="M26" s="93"/>
      <c r="N26" s="3"/>
      <c r="O26" s="186"/>
    </row>
    <row r="27" spans="1:15" ht="29.25" customHeight="1" thickBot="1">
      <c r="A27" s="622" t="s">
        <v>5</v>
      </c>
      <c r="B27" s="622"/>
      <c r="C27" s="622"/>
      <c r="D27" s="622"/>
      <c r="E27" s="42">
        <v>23</v>
      </c>
      <c r="F27" s="70">
        <f aca="true" t="shared" si="0" ref="F27:M27">SUM(F5:F26)</f>
        <v>1131</v>
      </c>
      <c r="G27" s="52">
        <f t="shared" si="0"/>
        <v>19</v>
      </c>
      <c r="H27" s="52">
        <f t="shared" si="0"/>
        <v>0</v>
      </c>
      <c r="I27" s="52">
        <f t="shared" si="0"/>
        <v>1088</v>
      </c>
      <c r="J27" s="52">
        <f t="shared" si="0"/>
        <v>36</v>
      </c>
      <c r="K27" s="52">
        <f t="shared" si="0"/>
        <v>24</v>
      </c>
      <c r="L27" s="52">
        <f t="shared" si="0"/>
        <v>0</v>
      </c>
      <c r="M27" s="53">
        <f t="shared" si="0"/>
        <v>12</v>
      </c>
      <c r="N27" s="3"/>
      <c r="O27" s="186"/>
    </row>
    <row r="28" spans="1:14" ht="7.5" customHeight="1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22.5" customHeight="1">
      <c r="A29" s="189" t="s">
        <v>120</v>
      </c>
      <c r="B29" s="149"/>
      <c r="C29" s="149"/>
      <c r="D29" s="149"/>
      <c r="E29" s="318" t="s">
        <v>113</v>
      </c>
      <c r="F29" s="614" t="s">
        <v>340</v>
      </c>
      <c r="G29" s="387" t="s">
        <v>341</v>
      </c>
      <c r="H29" s="387"/>
      <c r="I29" s="387"/>
      <c r="J29" s="387"/>
      <c r="K29" s="387"/>
      <c r="L29" s="387"/>
      <c r="M29" s="387"/>
      <c r="N29" s="388"/>
    </row>
    <row r="30" spans="1:14" ht="24.75" customHeight="1">
      <c r="A30" s="190"/>
      <c r="B30" s="107"/>
      <c r="C30" s="107"/>
      <c r="D30" s="107"/>
      <c r="E30" s="319"/>
      <c r="F30" s="615"/>
      <c r="G30" s="341" t="s">
        <v>342</v>
      </c>
      <c r="H30" s="341"/>
      <c r="I30" s="341"/>
      <c r="J30" s="341" t="s">
        <v>343</v>
      </c>
      <c r="K30" s="341"/>
      <c r="L30" s="600" t="s">
        <v>344</v>
      </c>
      <c r="M30" s="600" t="s">
        <v>69</v>
      </c>
      <c r="N30" s="620" t="s">
        <v>345</v>
      </c>
    </row>
    <row r="31" spans="1:14" ht="116.25" customHeight="1" thickBot="1">
      <c r="A31" s="448" t="s">
        <v>346</v>
      </c>
      <c r="B31" s="449"/>
      <c r="C31" s="449"/>
      <c r="D31" s="449"/>
      <c r="E31" s="320"/>
      <c r="F31" s="616"/>
      <c r="G31" s="144" t="s">
        <v>85</v>
      </c>
      <c r="H31" s="144" t="s">
        <v>347</v>
      </c>
      <c r="I31" s="144" t="s">
        <v>53</v>
      </c>
      <c r="J31" s="144" t="s">
        <v>85</v>
      </c>
      <c r="K31" s="144" t="s">
        <v>347</v>
      </c>
      <c r="L31" s="335"/>
      <c r="M31" s="335"/>
      <c r="N31" s="621"/>
    </row>
    <row r="32" spans="1:14" ht="16.5" thickBot="1">
      <c r="A32" s="324" t="s">
        <v>115</v>
      </c>
      <c r="B32" s="325"/>
      <c r="C32" s="325"/>
      <c r="D32" s="325"/>
      <c r="E32" s="38" t="s">
        <v>116</v>
      </c>
      <c r="F32" s="152">
        <v>1</v>
      </c>
      <c r="G32" s="40">
        <v>2</v>
      </c>
      <c r="H32" s="170">
        <v>3</v>
      </c>
      <c r="I32" s="170">
        <v>4</v>
      </c>
      <c r="J32" s="170">
        <v>5</v>
      </c>
      <c r="K32" s="170">
        <v>6</v>
      </c>
      <c r="L32" s="191">
        <v>7</v>
      </c>
      <c r="M32" s="192">
        <v>8</v>
      </c>
      <c r="N32" s="193">
        <v>9</v>
      </c>
    </row>
    <row r="33" spans="1:14" ht="25.5" customHeight="1">
      <c r="A33" s="617" t="s">
        <v>348</v>
      </c>
      <c r="B33" s="618"/>
      <c r="C33" s="618"/>
      <c r="D33" s="619"/>
      <c r="E33" s="83">
        <v>1</v>
      </c>
      <c r="F33" s="870">
        <v>3908</v>
      </c>
      <c r="G33" s="871">
        <v>3429</v>
      </c>
      <c r="H33" s="871">
        <v>98</v>
      </c>
      <c r="I33" s="871">
        <v>58</v>
      </c>
      <c r="J33" s="871">
        <v>240</v>
      </c>
      <c r="K33" s="871">
        <v>84</v>
      </c>
      <c r="L33" s="871">
        <v>196</v>
      </c>
      <c r="M33" s="871">
        <v>38</v>
      </c>
      <c r="N33" s="872">
        <v>5</v>
      </c>
    </row>
    <row r="34" spans="1:14" ht="35.25" customHeight="1">
      <c r="A34" s="408" t="s">
        <v>349</v>
      </c>
      <c r="B34" s="304"/>
      <c r="C34" s="304"/>
      <c r="D34" s="305"/>
      <c r="E34" s="46">
        <v>2</v>
      </c>
      <c r="F34" s="873">
        <v>52</v>
      </c>
      <c r="G34" s="874">
        <v>39</v>
      </c>
      <c r="H34" s="874">
        <v>3</v>
      </c>
      <c r="I34" s="874">
        <v>2</v>
      </c>
      <c r="J34" s="874"/>
      <c r="K34" s="874"/>
      <c r="L34" s="874">
        <v>11</v>
      </c>
      <c r="M34" s="874">
        <v>2</v>
      </c>
      <c r="N34" s="875"/>
    </row>
    <row r="35" spans="1:14" ht="52.5" customHeight="1">
      <c r="A35" s="408" t="s">
        <v>350</v>
      </c>
      <c r="B35" s="304"/>
      <c r="C35" s="304"/>
      <c r="D35" s="305"/>
      <c r="E35" s="34">
        <v>3</v>
      </c>
      <c r="F35" s="873">
        <v>93</v>
      </c>
      <c r="G35" s="874">
        <v>72</v>
      </c>
      <c r="H35" s="874">
        <v>2</v>
      </c>
      <c r="I35" s="874">
        <v>3</v>
      </c>
      <c r="J35" s="874"/>
      <c r="K35" s="874"/>
      <c r="L35" s="874">
        <v>13</v>
      </c>
      <c r="M35" s="874">
        <v>8</v>
      </c>
      <c r="N35" s="875"/>
    </row>
    <row r="36" spans="1:14" ht="50.25" customHeight="1">
      <c r="A36" s="408" t="s">
        <v>351</v>
      </c>
      <c r="B36" s="304"/>
      <c r="C36" s="304"/>
      <c r="D36" s="305"/>
      <c r="E36" s="46">
        <v>4</v>
      </c>
      <c r="F36" s="873"/>
      <c r="G36" s="874"/>
      <c r="H36" s="874"/>
      <c r="I36" s="874"/>
      <c r="J36" s="874"/>
      <c r="K36" s="874"/>
      <c r="L36" s="874"/>
      <c r="M36" s="874"/>
      <c r="N36" s="875"/>
    </row>
    <row r="37" spans="1:14" ht="21" customHeight="1">
      <c r="A37" s="408" t="s">
        <v>352</v>
      </c>
      <c r="B37" s="304"/>
      <c r="C37" s="304"/>
      <c r="D37" s="305"/>
      <c r="E37" s="34">
        <v>5</v>
      </c>
      <c r="F37" s="873">
        <v>43</v>
      </c>
      <c r="G37" s="874">
        <v>42</v>
      </c>
      <c r="H37" s="874"/>
      <c r="I37" s="874"/>
      <c r="J37" s="874"/>
      <c r="K37" s="874"/>
      <c r="L37" s="874">
        <v>1</v>
      </c>
      <c r="M37" s="874"/>
      <c r="N37" s="875"/>
    </row>
    <row r="38" spans="1:14" ht="21" customHeight="1">
      <c r="A38" s="332" t="s">
        <v>4</v>
      </c>
      <c r="B38" s="304" t="s">
        <v>353</v>
      </c>
      <c r="C38" s="304"/>
      <c r="D38" s="305"/>
      <c r="E38" s="46">
        <v>6</v>
      </c>
      <c r="F38" s="873">
        <v>10</v>
      </c>
      <c r="G38" s="874">
        <v>10</v>
      </c>
      <c r="H38" s="874"/>
      <c r="I38" s="874"/>
      <c r="J38" s="874"/>
      <c r="K38" s="874"/>
      <c r="L38" s="874"/>
      <c r="M38" s="874"/>
      <c r="N38" s="875"/>
    </row>
    <row r="39" spans="1:14" ht="21" customHeight="1">
      <c r="A39" s="332"/>
      <c r="B39" s="304" t="s">
        <v>354</v>
      </c>
      <c r="C39" s="304"/>
      <c r="D39" s="305"/>
      <c r="E39" s="34">
        <v>7</v>
      </c>
      <c r="F39" s="873">
        <v>33</v>
      </c>
      <c r="G39" s="874">
        <v>32</v>
      </c>
      <c r="H39" s="874"/>
      <c r="I39" s="874"/>
      <c r="J39" s="874"/>
      <c r="K39" s="874"/>
      <c r="L39" s="874">
        <v>1</v>
      </c>
      <c r="M39" s="874"/>
      <c r="N39" s="875"/>
    </row>
    <row r="40" spans="1:14" ht="21" customHeight="1">
      <c r="A40" s="332"/>
      <c r="B40" s="304" t="s">
        <v>355</v>
      </c>
      <c r="C40" s="304"/>
      <c r="D40" s="305"/>
      <c r="E40" s="46">
        <v>8</v>
      </c>
      <c r="F40" s="873"/>
      <c r="G40" s="874"/>
      <c r="H40" s="874"/>
      <c r="I40" s="874"/>
      <c r="J40" s="874"/>
      <c r="K40" s="874"/>
      <c r="L40" s="874"/>
      <c r="M40" s="874"/>
      <c r="N40" s="875"/>
    </row>
    <row r="41" spans="1:14" ht="21" customHeight="1">
      <c r="A41" s="332"/>
      <c r="B41" s="304" t="s">
        <v>356</v>
      </c>
      <c r="C41" s="304"/>
      <c r="D41" s="305"/>
      <c r="E41" s="34">
        <v>9</v>
      </c>
      <c r="F41" s="873"/>
      <c r="G41" s="874"/>
      <c r="H41" s="874"/>
      <c r="I41" s="874"/>
      <c r="J41" s="874"/>
      <c r="K41" s="874"/>
      <c r="L41" s="874"/>
      <c r="M41" s="874"/>
      <c r="N41" s="875"/>
    </row>
    <row r="42" spans="1:14" ht="35.25" customHeight="1">
      <c r="A42" s="408" t="s">
        <v>357</v>
      </c>
      <c r="B42" s="304"/>
      <c r="C42" s="304"/>
      <c r="D42" s="305"/>
      <c r="E42" s="46">
        <v>10</v>
      </c>
      <c r="F42" s="873">
        <v>138</v>
      </c>
      <c r="G42" s="874">
        <v>106</v>
      </c>
      <c r="H42" s="874">
        <v>8</v>
      </c>
      <c r="I42" s="874">
        <v>11</v>
      </c>
      <c r="J42" s="874">
        <v>11</v>
      </c>
      <c r="K42" s="874">
        <v>11</v>
      </c>
      <c r="L42" s="874">
        <v>19</v>
      </c>
      <c r="M42" s="874">
        <v>2</v>
      </c>
      <c r="N42" s="875"/>
    </row>
    <row r="43" spans="1:14" ht="21" customHeight="1">
      <c r="A43" s="408" t="s">
        <v>358</v>
      </c>
      <c r="B43" s="304"/>
      <c r="C43" s="304"/>
      <c r="D43" s="305"/>
      <c r="E43" s="34">
        <v>11</v>
      </c>
      <c r="F43" s="873"/>
      <c r="G43" s="874"/>
      <c r="H43" s="874"/>
      <c r="I43" s="874"/>
      <c r="J43" s="874"/>
      <c r="K43" s="874"/>
      <c r="L43" s="874"/>
      <c r="M43" s="874"/>
      <c r="N43" s="875"/>
    </row>
    <row r="44" spans="1:14" ht="21" customHeight="1" thickBot="1">
      <c r="A44" s="89" t="s">
        <v>4</v>
      </c>
      <c r="B44" s="382" t="s">
        <v>221</v>
      </c>
      <c r="C44" s="382"/>
      <c r="D44" s="383"/>
      <c r="E44" s="50">
        <v>12</v>
      </c>
      <c r="F44" s="876"/>
      <c r="G44" s="877"/>
      <c r="H44" s="877"/>
      <c r="I44" s="877"/>
      <c r="J44" s="877"/>
      <c r="K44" s="877"/>
      <c r="L44" s="877"/>
      <c r="M44" s="877"/>
      <c r="N44" s="878"/>
    </row>
    <row r="45" spans="1:14" ht="21" customHeight="1" thickBot="1">
      <c r="A45" s="568" t="s">
        <v>5</v>
      </c>
      <c r="B45" s="569"/>
      <c r="C45" s="569"/>
      <c r="D45" s="569"/>
      <c r="E45" s="42">
        <v>13</v>
      </c>
      <c r="F45" s="879">
        <f aca="true" t="shared" si="1" ref="F45:N45">SUM(F33:F44)</f>
        <v>4277</v>
      </c>
      <c r="G45" s="880">
        <f t="shared" si="1"/>
        <v>3730</v>
      </c>
      <c r="H45" s="880">
        <f t="shared" si="1"/>
        <v>111</v>
      </c>
      <c r="I45" s="880">
        <f t="shared" si="1"/>
        <v>74</v>
      </c>
      <c r="J45" s="880">
        <f t="shared" si="1"/>
        <v>251</v>
      </c>
      <c r="K45" s="880">
        <f t="shared" si="1"/>
        <v>95</v>
      </c>
      <c r="L45" s="880">
        <f t="shared" si="1"/>
        <v>241</v>
      </c>
      <c r="M45" s="880">
        <f t="shared" si="1"/>
        <v>50</v>
      </c>
      <c r="N45" s="881">
        <f t="shared" si="1"/>
        <v>5</v>
      </c>
    </row>
    <row r="46" spans="1:14" ht="16.5" thickBo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5" ht="26.25" customHeight="1">
      <c r="A47" s="189" t="s">
        <v>122</v>
      </c>
      <c r="B47" s="149"/>
      <c r="C47" s="149"/>
      <c r="D47" s="149"/>
      <c r="E47" s="318" t="s">
        <v>113</v>
      </c>
      <c r="F47" s="610" t="s">
        <v>254</v>
      </c>
      <c r="G47" s="611"/>
      <c r="H47" s="387" t="s">
        <v>359</v>
      </c>
      <c r="I47" s="387"/>
      <c r="J47" s="387"/>
      <c r="K47" s="387"/>
      <c r="L47" s="387"/>
      <c r="M47" s="388"/>
      <c r="N47" s="3"/>
      <c r="O47" s="186"/>
    </row>
    <row r="48" spans="1:15" ht="66" customHeight="1" thickBot="1">
      <c r="A48" s="448" t="s">
        <v>360</v>
      </c>
      <c r="B48" s="449"/>
      <c r="C48" s="449"/>
      <c r="D48" s="449"/>
      <c r="E48" s="320"/>
      <c r="F48" s="612"/>
      <c r="G48" s="613"/>
      <c r="H48" s="390" t="s">
        <v>361</v>
      </c>
      <c r="I48" s="390"/>
      <c r="J48" s="390" t="s">
        <v>362</v>
      </c>
      <c r="K48" s="390"/>
      <c r="L48" s="390" t="s">
        <v>363</v>
      </c>
      <c r="M48" s="391"/>
      <c r="N48" s="3"/>
      <c r="O48" s="186"/>
    </row>
    <row r="49" spans="1:15" ht="19.5" thickBot="1">
      <c r="A49" s="324" t="s">
        <v>115</v>
      </c>
      <c r="B49" s="325"/>
      <c r="C49" s="325"/>
      <c r="D49" s="325"/>
      <c r="E49" s="38" t="s">
        <v>116</v>
      </c>
      <c r="F49" s="324">
        <v>1</v>
      </c>
      <c r="G49" s="590"/>
      <c r="H49" s="582">
        <v>2</v>
      </c>
      <c r="I49" s="590"/>
      <c r="J49" s="582">
        <v>3</v>
      </c>
      <c r="K49" s="590"/>
      <c r="L49" s="582">
        <v>4</v>
      </c>
      <c r="M49" s="326"/>
      <c r="N49" s="3"/>
      <c r="O49" s="186"/>
    </row>
    <row r="50" spans="1:15" ht="30" customHeight="1">
      <c r="A50" s="392" t="s">
        <v>364</v>
      </c>
      <c r="B50" s="387"/>
      <c r="C50" s="602" t="s">
        <v>365</v>
      </c>
      <c r="D50" s="603"/>
      <c r="E50" s="83">
        <v>1</v>
      </c>
      <c r="F50" s="627">
        <v>2</v>
      </c>
      <c r="G50" s="628"/>
      <c r="H50" s="633">
        <v>1</v>
      </c>
      <c r="I50" s="633"/>
      <c r="J50" s="633">
        <v>1</v>
      </c>
      <c r="K50" s="633"/>
      <c r="L50" s="633"/>
      <c r="M50" s="634"/>
      <c r="N50" s="3"/>
      <c r="O50" s="186"/>
    </row>
    <row r="51" spans="1:15" ht="27" customHeight="1">
      <c r="A51" s="393"/>
      <c r="B51" s="341"/>
      <c r="C51" s="310" t="s">
        <v>366</v>
      </c>
      <c r="D51" s="311"/>
      <c r="E51" s="46">
        <v>2</v>
      </c>
      <c r="F51" s="629">
        <v>2</v>
      </c>
      <c r="G51" s="630"/>
      <c r="H51" s="631">
        <v>1</v>
      </c>
      <c r="I51" s="631"/>
      <c r="J51" s="631">
        <v>1</v>
      </c>
      <c r="K51" s="631"/>
      <c r="L51" s="631"/>
      <c r="M51" s="632"/>
      <c r="N51" s="3"/>
      <c r="O51" s="186"/>
    </row>
    <row r="52" spans="1:15" ht="33.75" customHeight="1">
      <c r="A52" s="393" t="s">
        <v>367</v>
      </c>
      <c r="B52" s="341"/>
      <c r="C52" s="310" t="s">
        <v>368</v>
      </c>
      <c r="D52" s="311"/>
      <c r="E52" s="34">
        <v>3</v>
      </c>
      <c r="F52" s="629">
        <v>2</v>
      </c>
      <c r="G52" s="630"/>
      <c r="H52" s="631">
        <v>1</v>
      </c>
      <c r="I52" s="631"/>
      <c r="J52" s="631">
        <v>1</v>
      </c>
      <c r="K52" s="631"/>
      <c r="L52" s="631"/>
      <c r="M52" s="632"/>
      <c r="N52" s="3"/>
      <c r="O52" s="186"/>
    </row>
    <row r="53" spans="1:15" ht="35.25" customHeight="1">
      <c r="A53" s="393"/>
      <c r="B53" s="341"/>
      <c r="C53" s="600" t="s">
        <v>369</v>
      </c>
      <c r="D53" s="11" t="s">
        <v>370</v>
      </c>
      <c r="E53" s="46">
        <v>4</v>
      </c>
      <c r="F53" s="629"/>
      <c r="G53" s="630"/>
      <c r="H53" s="631"/>
      <c r="I53" s="631"/>
      <c r="J53" s="631"/>
      <c r="K53" s="631"/>
      <c r="L53" s="631"/>
      <c r="M53" s="632"/>
      <c r="N53" s="3"/>
      <c r="O53" s="186"/>
    </row>
    <row r="54" spans="1:15" ht="35.25" customHeight="1">
      <c r="A54" s="393"/>
      <c r="B54" s="341"/>
      <c r="C54" s="334"/>
      <c r="D54" s="11" t="s">
        <v>371</v>
      </c>
      <c r="E54" s="34">
        <v>5</v>
      </c>
      <c r="F54" s="629">
        <v>1</v>
      </c>
      <c r="G54" s="630"/>
      <c r="H54" s="631"/>
      <c r="I54" s="631"/>
      <c r="J54" s="631">
        <v>1</v>
      </c>
      <c r="K54" s="631"/>
      <c r="L54" s="631"/>
      <c r="M54" s="632"/>
      <c r="N54" s="3"/>
      <c r="O54" s="186"/>
    </row>
    <row r="55" spans="1:15" ht="33.75" customHeight="1">
      <c r="A55" s="393"/>
      <c r="B55" s="341"/>
      <c r="C55" s="334"/>
      <c r="D55" s="11" t="s">
        <v>372</v>
      </c>
      <c r="E55" s="46">
        <v>6</v>
      </c>
      <c r="F55" s="629">
        <v>1</v>
      </c>
      <c r="G55" s="630"/>
      <c r="H55" s="631">
        <v>1</v>
      </c>
      <c r="I55" s="631"/>
      <c r="J55" s="631"/>
      <c r="K55" s="631"/>
      <c r="L55" s="631"/>
      <c r="M55" s="632"/>
      <c r="N55" s="3"/>
      <c r="O55" s="186"/>
    </row>
    <row r="56" spans="1:15" ht="35.25" customHeight="1">
      <c r="A56" s="393"/>
      <c r="B56" s="341"/>
      <c r="C56" s="334"/>
      <c r="D56" s="11" t="s">
        <v>373</v>
      </c>
      <c r="E56" s="46">
        <v>7</v>
      </c>
      <c r="F56" s="629"/>
      <c r="G56" s="630"/>
      <c r="H56" s="631"/>
      <c r="I56" s="631"/>
      <c r="J56" s="631"/>
      <c r="K56" s="631"/>
      <c r="L56" s="631"/>
      <c r="M56" s="632"/>
      <c r="N56" s="3"/>
      <c r="O56" s="186"/>
    </row>
    <row r="57" spans="1:15" ht="25.5" customHeight="1">
      <c r="A57" s="393"/>
      <c r="B57" s="341"/>
      <c r="C57" s="601"/>
      <c r="D57" s="11" t="s">
        <v>374</v>
      </c>
      <c r="E57" s="46">
        <v>8</v>
      </c>
      <c r="F57" s="629"/>
      <c r="G57" s="630"/>
      <c r="H57" s="631"/>
      <c r="I57" s="631"/>
      <c r="J57" s="631"/>
      <c r="K57" s="631"/>
      <c r="L57" s="631"/>
      <c r="M57" s="632"/>
      <c r="N57" s="3"/>
      <c r="O57" s="186"/>
    </row>
    <row r="58" spans="1:15" ht="33.75" customHeight="1">
      <c r="A58" s="393"/>
      <c r="B58" s="341"/>
      <c r="C58" s="310" t="s">
        <v>375</v>
      </c>
      <c r="D58" s="311"/>
      <c r="E58" s="34">
        <v>9</v>
      </c>
      <c r="F58" s="629">
        <v>2</v>
      </c>
      <c r="G58" s="630"/>
      <c r="H58" s="631">
        <v>1</v>
      </c>
      <c r="I58" s="631"/>
      <c r="J58" s="631">
        <v>1</v>
      </c>
      <c r="K58" s="631"/>
      <c r="L58" s="631"/>
      <c r="M58" s="632"/>
      <c r="N58" s="3"/>
      <c r="O58" s="186"/>
    </row>
    <row r="59" spans="1:15" ht="25.5" customHeight="1" thickBot="1">
      <c r="A59" s="394"/>
      <c r="B59" s="390"/>
      <c r="C59" s="608" t="s">
        <v>366</v>
      </c>
      <c r="D59" s="609"/>
      <c r="E59" s="50">
        <v>10</v>
      </c>
      <c r="F59" s="636">
        <v>1</v>
      </c>
      <c r="G59" s="637"/>
      <c r="H59" s="635"/>
      <c r="I59" s="635"/>
      <c r="J59" s="635">
        <v>1</v>
      </c>
      <c r="K59" s="635"/>
      <c r="L59" s="635"/>
      <c r="M59" s="642"/>
      <c r="N59" s="3"/>
      <c r="O59" s="186"/>
    </row>
    <row r="60" spans="1:14" ht="22.5" customHeight="1" thickBot="1">
      <c r="A60" s="568" t="s">
        <v>5</v>
      </c>
      <c r="B60" s="569"/>
      <c r="C60" s="569"/>
      <c r="D60" s="569"/>
      <c r="E60" s="42">
        <v>11</v>
      </c>
      <c r="F60" s="641">
        <f>SUM(F50:G59)</f>
        <v>11</v>
      </c>
      <c r="G60" s="639"/>
      <c r="H60" s="638">
        <f>SUM(H50:I59)</f>
        <v>5</v>
      </c>
      <c r="I60" s="639"/>
      <c r="J60" s="638">
        <f>SUM(J50:K59)</f>
        <v>6</v>
      </c>
      <c r="K60" s="639"/>
      <c r="L60" s="638">
        <f>SUM(L50:M59)</f>
        <v>0</v>
      </c>
      <c r="M60" s="640"/>
      <c r="N60" s="3"/>
    </row>
  </sheetData>
  <sheetProtection password="CC89" sheet="1" objects="1" scenarios="1" selectLockedCells="1" selectUnlockedCells="1"/>
  <mergeCells count="122">
    <mergeCell ref="H60:I60"/>
    <mergeCell ref="J60:K60"/>
    <mergeCell ref="J56:K56"/>
    <mergeCell ref="L60:M60"/>
    <mergeCell ref="F60:G60"/>
    <mergeCell ref="J58:K58"/>
    <mergeCell ref="L58:M58"/>
    <mergeCell ref="J59:K59"/>
    <mergeCell ref="L59:M59"/>
    <mergeCell ref="H58:I58"/>
    <mergeCell ref="H59:I59"/>
    <mergeCell ref="F59:G59"/>
    <mergeCell ref="F58:G58"/>
    <mergeCell ref="L52:M52"/>
    <mergeCell ref="L56:M56"/>
    <mergeCell ref="J57:K57"/>
    <mergeCell ref="L57:M57"/>
    <mergeCell ref="J54:K54"/>
    <mergeCell ref="L54:M54"/>
    <mergeCell ref="J55:K55"/>
    <mergeCell ref="L55:M55"/>
    <mergeCell ref="L53:M53"/>
    <mergeCell ref="H50:I50"/>
    <mergeCell ref="H51:I51"/>
    <mergeCell ref="H52:I52"/>
    <mergeCell ref="H53:I53"/>
    <mergeCell ref="J50:K50"/>
    <mergeCell ref="L50:M50"/>
    <mergeCell ref="J51:K51"/>
    <mergeCell ref="L51:M51"/>
    <mergeCell ref="H54:I54"/>
    <mergeCell ref="H55:I55"/>
    <mergeCell ref="H56:I56"/>
    <mergeCell ref="H57:I57"/>
    <mergeCell ref="F55:G55"/>
    <mergeCell ref="F54:G54"/>
    <mergeCell ref="F57:G57"/>
    <mergeCell ref="F56:G56"/>
    <mergeCell ref="F50:G50"/>
    <mergeCell ref="F53:G53"/>
    <mergeCell ref="F52:G52"/>
    <mergeCell ref="F51:G51"/>
    <mergeCell ref="H49:I49"/>
    <mergeCell ref="J49:K49"/>
    <mergeCell ref="J53:K53"/>
    <mergeCell ref="J52:K52"/>
    <mergeCell ref="L49:M49"/>
    <mergeCell ref="F49:G49"/>
    <mergeCell ref="M2:M3"/>
    <mergeCell ref="G2:L2"/>
    <mergeCell ref="F2:F3"/>
    <mergeCell ref="A45:D45"/>
    <mergeCell ref="B44:D44"/>
    <mergeCell ref="A37:D37"/>
    <mergeCell ref="B38:D38"/>
    <mergeCell ref="A32:D32"/>
    <mergeCell ref="A33:D33"/>
    <mergeCell ref="A31:D31"/>
    <mergeCell ref="N30:N31"/>
    <mergeCell ref="G29:N29"/>
    <mergeCell ref="G30:I30"/>
    <mergeCell ref="A27:D27"/>
    <mergeCell ref="M30:M31"/>
    <mergeCell ref="J30:K30"/>
    <mergeCell ref="L30:L31"/>
    <mergeCell ref="F47:G48"/>
    <mergeCell ref="E29:E31"/>
    <mergeCell ref="A43:D43"/>
    <mergeCell ref="E47:E48"/>
    <mergeCell ref="A42:D42"/>
    <mergeCell ref="A38:A41"/>
    <mergeCell ref="B39:D39"/>
    <mergeCell ref="B40:D40"/>
    <mergeCell ref="B41:D41"/>
    <mergeCell ref="F29:F31"/>
    <mergeCell ref="A17:D17"/>
    <mergeCell ref="B20:B24"/>
    <mergeCell ref="C18:D18"/>
    <mergeCell ref="C20:D20"/>
    <mergeCell ref="A25:D25"/>
    <mergeCell ref="C59:D59"/>
    <mergeCell ref="A34:D34"/>
    <mergeCell ref="A35:D35"/>
    <mergeCell ref="A36:D36"/>
    <mergeCell ref="A48:D48"/>
    <mergeCell ref="A49:D49"/>
    <mergeCell ref="A50:B51"/>
    <mergeCell ref="C50:D50"/>
    <mergeCell ref="E2:E3"/>
    <mergeCell ref="C21:C23"/>
    <mergeCell ref="C24:D24"/>
    <mergeCell ref="A26:D26"/>
    <mergeCell ref="A18:A24"/>
    <mergeCell ref="B18:B19"/>
    <mergeCell ref="A3:D3"/>
    <mergeCell ref="A5:D5"/>
    <mergeCell ref="A11:D11"/>
    <mergeCell ref="A4:D4"/>
    <mergeCell ref="A60:D60"/>
    <mergeCell ref="J48:K48"/>
    <mergeCell ref="H48:I48"/>
    <mergeCell ref="H47:M47"/>
    <mergeCell ref="L48:M48"/>
    <mergeCell ref="A52:B59"/>
    <mergeCell ref="C53:C57"/>
    <mergeCell ref="C52:D52"/>
    <mergeCell ref="C58:D58"/>
    <mergeCell ref="C51:D51"/>
    <mergeCell ref="B7:D7"/>
    <mergeCell ref="A8:D8"/>
    <mergeCell ref="A9:A10"/>
    <mergeCell ref="B9:D9"/>
    <mergeCell ref="B10:D10"/>
    <mergeCell ref="A6:A7"/>
    <mergeCell ref="B6:D6"/>
    <mergeCell ref="A15:A16"/>
    <mergeCell ref="B15:D15"/>
    <mergeCell ref="B16:D16"/>
    <mergeCell ref="A12:A13"/>
    <mergeCell ref="B12:D12"/>
    <mergeCell ref="B13:D13"/>
    <mergeCell ref="A14:D14"/>
  </mergeCells>
  <dataValidations count="1">
    <dataValidation type="whole" operator="notBetween" allowBlank="1" showInputMessage="1" showErrorMessage="1" sqref="F33:N45 F50:M60 F5:M27">
      <formula1>-100</formula1>
      <formula2>0</formula2>
    </dataValidation>
  </dataValidations>
  <printOptions/>
  <pageMargins left="0.3937007874015748" right="0.3937007874015748" top="0.3937007874015748" bottom="0.3937007874015748" header="0.1968503937007874" footer="0.1968503937007874"/>
  <pageSetup fitToHeight="2" fitToWidth="1" horizontalDpi="600" verticalDpi="600" orientation="portrait" paperSize="9" scale="80" r:id="rId2"/>
  <rowBreaks count="1" manualBreakCount="1">
    <brk id="28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F48"/>
  <sheetViews>
    <sheetView showZeros="0" zoomScalePageLayoutView="0" workbookViewId="0" topLeftCell="A31">
      <selection activeCell="E12" sqref="E12:E45"/>
    </sheetView>
  </sheetViews>
  <sheetFormatPr defaultColWidth="8.796875" defaultRowHeight="15"/>
  <cols>
    <col min="1" max="1" width="10" style="7" customWidth="1"/>
    <col min="2" max="2" width="9.09765625" style="7" customWidth="1"/>
    <col min="3" max="3" width="71.8984375" style="7" customWidth="1"/>
    <col min="4" max="4" width="3.3984375" style="7" bestFit="1" customWidth="1"/>
    <col min="5" max="5" width="11.5" style="7" customWidth="1"/>
    <col min="6" max="16384" width="9" style="7" customWidth="1"/>
  </cols>
  <sheetData>
    <row r="1" spans="1:6" ht="43.5" customHeight="1" thickBot="1">
      <c r="A1" s="643" t="s">
        <v>376</v>
      </c>
      <c r="B1" s="644"/>
      <c r="C1" s="644"/>
      <c r="D1" s="644"/>
      <c r="E1" s="644"/>
      <c r="F1" s="194"/>
    </row>
    <row r="2" spans="1:6" ht="34.5" thickBot="1">
      <c r="A2" s="461" t="s">
        <v>377</v>
      </c>
      <c r="B2" s="645"/>
      <c r="C2" s="645"/>
      <c r="D2" s="55" t="s">
        <v>113</v>
      </c>
      <c r="E2" s="195" t="s">
        <v>378</v>
      </c>
      <c r="F2" s="194"/>
    </row>
    <row r="3" spans="1:6" ht="16.5" thickBot="1">
      <c r="A3" s="324" t="s">
        <v>115</v>
      </c>
      <c r="B3" s="325"/>
      <c r="C3" s="325"/>
      <c r="D3" s="42" t="s">
        <v>116</v>
      </c>
      <c r="E3" s="42">
        <v>1</v>
      </c>
      <c r="F3" s="194"/>
    </row>
    <row r="4" spans="1:6" ht="18.75">
      <c r="A4" s="652" t="s">
        <v>379</v>
      </c>
      <c r="B4" s="548"/>
      <c r="C4" s="653"/>
      <c r="D4" s="46">
        <v>1</v>
      </c>
      <c r="E4" s="196"/>
      <c r="F4" s="194"/>
    </row>
    <row r="5" spans="1:6" ht="18.75">
      <c r="A5" s="197" t="s">
        <v>4</v>
      </c>
      <c r="B5" s="400" t="s">
        <v>380</v>
      </c>
      <c r="C5" s="401"/>
      <c r="D5" s="34">
        <v>2</v>
      </c>
      <c r="E5" s="198"/>
      <c r="F5" s="194"/>
    </row>
    <row r="6" spans="1:6" ht="18.75">
      <c r="A6" s="651" t="s">
        <v>381</v>
      </c>
      <c r="B6" s="400"/>
      <c r="C6" s="401"/>
      <c r="D6" s="34">
        <v>3</v>
      </c>
      <c r="E6" s="198">
        <v>11</v>
      </c>
      <c r="F6" s="194"/>
    </row>
    <row r="7" spans="1:6" ht="19.5" thickBot="1">
      <c r="A7" s="197" t="s">
        <v>4</v>
      </c>
      <c r="B7" s="654" t="s">
        <v>221</v>
      </c>
      <c r="C7" s="655"/>
      <c r="D7" s="34">
        <v>4</v>
      </c>
      <c r="E7" s="198">
        <v>1</v>
      </c>
      <c r="F7" s="194"/>
    </row>
    <row r="8" spans="1:6" ht="19.5" thickBot="1">
      <c r="A8" s="568" t="s">
        <v>5</v>
      </c>
      <c r="B8" s="569"/>
      <c r="C8" s="569"/>
      <c r="D8" s="42">
        <v>5</v>
      </c>
      <c r="E8" s="199">
        <f>SUM(E4:E7)</f>
        <v>12</v>
      </c>
      <c r="F8" s="194"/>
    </row>
    <row r="9" spans="1:6" ht="15.75" customHeight="1" thickBot="1">
      <c r="A9" s="200"/>
      <c r="B9" s="201"/>
      <c r="C9" s="201"/>
      <c r="D9" s="201"/>
      <c r="E9" s="201"/>
      <c r="F9" s="194"/>
    </row>
    <row r="10" spans="1:6" ht="35.25" customHeight="1" thickBot="1">
      <c r="A10" s="461" t="s">
        <v>382</v>
      </c>
      <c r="B10" s="645"/>
      <c r="C10" s="645"/>
      <c r="D10" s="55" t="s">
        <v>113</v>
      </c>
      <c r="E10" s="202" t="s">
        <v>383</v>
      </c>
      <c r="F10" s="194"/>
    </row>
    <row r="11" spans="1:6" ht="16.5" thickBot="1">
      <c r="A11" s="324" t="s">
        <v>115</v>
      </c>
      <c r="B11" s="325"/>
      <c r="C11" s="325"/>
      <c r="D11" s="42" t="s">
        <v>116</v>
      </c>
      <c r="E11" s="42">
        <v>1</v>
      </c>
      <c r="F11" s="194"/>
    </row>
    <row r="12" spans="1:6" ht="18.75">
      <c r="A12" s="369" t="s">
        <v>384</v>
      </c>
      <c r="B12" s="370"/>
      <c r="C12" s="371"/>
      <c r="D12" s="46">
        <v>1</v>
      </c>
      <c r="E12" s="196">
        <v>6892</v>
      </c>
      <c r="F12" s="194"/>
    </row>
    <row r="13" spans="1:6" ht="18.75">
      <c r="A13" s="646" t="s">
        <v>1</v>
      </c>
      <c r="B13" s="648" t="s">
        <v>385</v>
      </c>
      <c r="C13" s="363"/>
      <c r="D13" s="34">
        <v>2</v>
      </c>
      <c r="E13" s="198">
        <v>3515</v>
      </c>
      <c r="F13" s="194"/>
    </row>
    <row r="14" spans="1:6" ht="18.75">
      <c r="A14" s="647"/>
      <c r="B14" s="649" t="s">
        <v>386</v>
      </c>
      <c r="C14" s="650"/>
      <c r="D14" s="34">
        <v>3</v>
      </c>
      <c r="E14" s="198">
        <v>3248</v>
      </c>
      <c r="F14" s="194"/>
    </row>
    <row r="15" spans="1:6" ht="18.75">
      <c r="A15" s="420" t="s">
        <v>387</v>
      </c>
      <c r="B15" s="648" t="s">
        <v>388</v>
      </c>
      <c r="C15" s="364"/>
      <c r="D15" s="34">
        <v>4</v>
      </c>
      <c r="E15" s="198">
        <v>1906</v>
      </c>
      <c r="F15" s="194"/>
    </row>
    <row r="16" spans="1:6" ht="18.75">
      <c r="A16" s="338"/>
      <c r="B16" s="648" t="s">
        <v>389</v>
      </c>
      <c r="C16" s="364"/>
      <c r="D16" s="34">
        <v>5</v>
      </c>
      <c r="E16" s="198">
        <v>1</v>
      </c>
      <c r="F16" s="194"/>
    </row>
    <row r="17" spans="1:6" ht="18.75">
      <c r="A17" s="338"/>
      <c r="B17" s="648" t="s">
        <v>390</v>
      </c>
      <c r="C17" s="364"/>
      <c r="D17" s="34">
        <v>6</v>
      </c>
      <c r="E17" s="198">
        <v>5</v>
      </c>
      <c r="F17" s="194"/>
    </row>
    <row r="18" spans="1:6" ht="18.75">
      <c r="A18" s="338"/>
      <c r="B18" s="648" t="s">
        <v>391</v>
      </c>
      <c r="C18" s="364"/>
      <c r="D18" s="34">
        <v>7</v>
      </c>
      <c r="E18" s="198">
        <v>232</v>
      </c>
      <c r="F18" s="194"/>
    </row>
    <row r="19" spans="1:6" ht="18.75">
      <c r="A19" s="338"/>
      <c r="B19" s="648" t="s">
        <v>392</v>
      </c>
      <c r="C19" s="364"/>
      <c r="D19" s="34">
        <v>8</v>
      </c>
      <c r="E19" s="198">
        <v>137</v>
      </c>
      <c r="F19" s="194"/>
    </row>
    <row r="20" spans="1:6" ht="18.75">
      <c r="A20" s="338"/>
      <c r="B20" s="648" t="s">
        <v>393</v>
      </c>
      <c r="C20" s="364"/>
      <c r="D20" s="34">
        <v>9</v>
      </c>
      <c r="E20" s="198">
        <v>12</v>
      </c>
      <c r="F20" s="194"/>
    </row>
    <row r="21" spans="1:6" ht="18.75">
      <c r="A21" s="338"/>
      <c r="B21" s="648" t="s">
        <v>394</v>
      </c>
      <c r="C21" s="364"/>
      <c r="D21" s="34">
        <v>10</v>
      </c>
      <c r="E21" s="198">
        <v>24</v>
      </c>
      <c r="F21" s="194"/>
    </row>
    <row r="22" spans="1:6" ht="18.75">
      <c r="A22" s="338"/>
      <c r="B22" s="648" t="s">
        <v>395</v>
      </c>
      <c r="C22" s="364"/>
      <c r="D22" s="34">
        <v>11</v>
      </c>
      <c r="E22" s="198">
        <v>2</v>
      </c>
      <c r="F22" s="194"/>
    </row>
    <row r="23" spans="1:6" ht="18.75">
      <c r="A23" s="338"/>
      <c r="B23" s="648" t="s">
        <v>396</v>
      </c>
      <c r="C23" s="364"/>
      <c r="D23" s="34">
        <v>12</v>
      </c>
      <c r="E23" s="198">
        <v>5</v>
      </c>
      <c r="F23" s="194"/>
    </row>
    <row r="24" spans="1:6" ht="18.75">
      <c r="A24" s="338"/>
      <c r="B24" s="648" t="s">
        <v>397</v>
      </c>
      <c r="C24" s="364"/>
      <c r="D24" s="34">
        <v>13</v>
      </c>
      <c r="E24" s="198">
        <v>30</v>
      </c>
      <c r="F24" s="194"/>
    </row>
    <row r="25" spans="1:6" ht="18.75">
      <c r="A25" s="338"/>
      <c r="B25" s="648" t="s">
        <v>398</v>
      </c>
      <c r="C25" s="364"/>
      <c r="D25" s="34">
        <v>14</v>
      </c>
      <c r="E25" s="198"/>
      <c r="F25" s="194"/>
    </row>
    <row r="26" spans="1:6" ht="18.75">
      <c r="A26" s="338"/>
      <c r="B26" s="648" t="s">
        <v>399</v>
      </c>
      <c r="C26" s="364"/>
      <c r="D26" s="34">
        <v>15</v>
      </c>
      <c r="E26" s="198">
        <v>3</v>
      </c>
      <c r="F26" s="194"/>
    </row>
    <row r="27" spans="1:6" ht="18.75">
      <c r="A27" s="338"/>
      <c r="B27" s="63" t="s">
        <v>1</v>
      </c>
      <c r="C27" s="67" t="s">
        <v>400</v>
      </c>
      <c r="D27" s="34">
        <v>16</v>
      </c>
      <c r="E27" s="198"/>
      <c r="F27" s="194"/>
    </row>
    <row r="28" spans="1:6" ht="18.75">
      <c r="A28" s="656"/>
      <c r="B28" s="356" t="s">
        <v>401</v>
      </c>
      <c r="C28" s="357"/>
      <c r="D28" s="34">
        <v>17</v>
      </c>
      <c r="E28" s="198"/>
      <c r="F28" s="194"/>
    </row>
    <row r="29" spans="1:6" ht="18.75">
      <c r="A29" s="365" t="s">
        <v>402</v>
      </c>
      <c r="B29" s="363"/>
      <c r="C29" s="364"/>
      <c r="D29" s="34">
        <v>18</v>
      </c>
      <c r="E29" s="198"/>
      <c r="F29" s="194"/>
    </row>
    <row r="30" spans="1:6" ht="18.75">
      <c r="A30" s="96" t="s">
        <v>1</v>
      </c>
      <c r="B30" s="648" t="s">
        <v>403</v>
      </c>
      <c r="C30" s="364"/>
      <c r="D30" s="34">
        <v>19</v>
      </c>
      <c r="E30" s="198"/>
      <c r="F30" s="194"/>
    </row>
    <row r="31" spans="1:6" ht="18.75">
      <c r="A31" s="365" t="s">
        <v>404</v>
      </c>
      <c r="B31" s="363"/>
      <c r="C31" s="364"/>
      <c r="D31" s="34">
        <v>20</v>
      </c>
      <c r="E31" s="198">
        <v>583</v>
      </c>
      <c r="F31" s="194"/>
    </row>
    <row r="32" spans="1:6" ht="18.75">
      <c r="A32" s="596" t="s">
        <v>405</v>
      </c>
      <c r="B32" s="648" t="s">
        <v>406</v>
      </c>
      <c r="C32" s="364"/>
      <c r="D32" s="34">
        <v>21</v>
      </c>
      <c r="E32" s="198">
        <v>545</v>
      </c>
      <c r="F32" s="194"/>
    </row>
    <row r="33" spans="1:6" ht="18.75">
      <c r="A33" s="597"/>
      <c r="B33" s="648" t="s">
        <v>407</v>
      </c>
      <c r="C33" s="364"/>
      <c r="D33" s="34">
        <v>22</v>
      </c>
      <c r="E33" s="198">
        <v>38</v>
      </c>
      <c r="F33" s="194"/>
    </row>
    <row r="34" spans="1:6" ht="18.75">
      <c r="A34" s="365" t="s">
        <v>408</v>
      </c>
      <c r="B34" s="363"/>
      <c r="C34" s="364"/>
      <c r="D34" s="34">
        <v>23</v>
      </c>
      <c r="E34" s="198"/>
      <c r="F34" s="194"/>
    </row>
    <row r="35" spans="1:6" ht="18.75">
      <c r="A35" s="596" t="s">
        <v>405</v>
      </c>
      <c r="B35" s="648" t="s">
        <v>409</v>
      </c>
      <c r="C35" s="364"/>
      <c r="D35" s="34">
        <v>24</v>
      </c>
      <c r="E35" s="198"/>
      <c r="F35" s="194"/>
    </row>
    <row r="36" spans="1:6" ht="18.75">
      <c r="A36" s="657"/>
      <c r="B36" s="648" t="s">
        <v>410</v>
      </c>
      <c r="C36" s="364"/>
      <c r="D36" s="34">
        <v>25</v>
      </c>
      <c r="E36" s="198"/>
      <c r="F36" s="194"/>
    </row>
    <row r="37" spans="1:6" ht="18.75">
      <c r="A37" s="657"/>
      <c r="B37" s="648" t="s">
        <v>411</v>
      </c>
      <c r="C37" s="364"/>
      <c r="D37" s="34">
        <v>26</v>
      </c>
      <c r="E37" s="198"/>
      <c r="F37" s="194"/>
    </row>
    <row r="38" spans="1:6" ht="18.75">
      <c r="A38" s="365" t="s">
        <v>412</v>
      </c>
      <c r="B38" s="363"/>
      <c r="C38" s="364"/>
      <c r="D38" s="34">
        <v>27</v>
      </c>
      <c r="E38" s="198"/>
      <c r="F38" s="194"/>
    </row>
    <row r="39" spans="1:6" ht="18.75">
      <c r="A39" s="596" t="s">
        <v>405</v>
      </c>
      <c r="B39" s="648" t="s">
        <v>635</v>
      </c>
      <c r="C39" s="364"/>
      <c r="D39" s="34">
        <v>28</v>
      </c>
      <c r="E39" s="198"/>
      <c r="F39" s="194"/>
    </row>
    <row r="40" spans="1:6" ht="18.75">
      <c r="A40" s="597"/>
      <c r="B40" s="648" t="s">
        <v>636</v>
      </c>
      <c r="C40" s="364"/>
      <c r="D40" s="34">
        <v>29</v>
      </c>
      <c r="E40" s="198"/>
      <c r="F40" s="194"/>
    </row>
    <row r="41" spans="1:6" ht="18.75">
      <c r="A41" s="365" t="s">
        <v>413</v>
      </c>
      <c r="B41" s="363"/>
      <c r="C41" s="364"/>
      <c r="D41" s="34">
        <v>30</v>
      </c>
      <c r="E41" s="198">
        <v>1710</v>
      </c>
      <c r="F41" s="194"/>
    </row>
    <row r="42" spans="1:6" ht="18.75">
      <c r="A42" s="365" t="s">
        <v>414</v>
      </c>
      <c r="B42" s="363"/>
      <c r="C42" s="364"/>
      <c r="D42" s="34">
        <v>31</v>
      </c>
      <c r="E42" s="198">
        <v>20</v>
      </c>
      <c r="F42" s="194"/>
    </row>
    <row r="43" spans="1:6" ht="31.5" customHeight="1">
      <c r="A43" s="358" t="s">
        <v>415</v>
      </c>
      <c r="B43" s="359"/>
      <c r="C43" s="359"/>
      <c r="D43" s="34">
        <v>32</v>
      </c>
      <c r="E43" s="198">
        <v>27</v>
      </c>
      <c r="F43" s="194"/>
    </row>
    <row r="44" spans="1:6" ht="31.5" customHeight="1">
      <c r="A44" s="358" t="s">
        <v>416</v>
      </c>
      <c r="B44" s="359"/>
      <c r="C44" s="359"/>
      <c r="D44" s="34">
        <v>33</v>
      </c>
      <c r="E44" s="198">
        <v>13</v>
      </c>
      <c r="F44" s="194"/>
    </row>
    <row r="45" spans="1:6" ht="19.5" thickBot="1">
      <c r="A45" s="358" t="s">
        <v>417</v>
      </c>
      <c r="B45" s="359"/>
      <c r="C45" s="359"/>
      <c r="D45" s="34">
        <v>34</v>
      </c>
      <c r="E45" s="198">
        <v>2442</v>
      </c>
      <c r="F45" s="194"/>
    </row>
    <row r="46" spans="1:6" ht="19.5" thickBot="1">
      <c r="A46" s="568" t="s">
        <v>5</v>
      </c>
      <c r="B46" s="569"/>
      <c r="C46" s="569"/>
      <c r="D46" s="42">
        <v>35</v>
      </c>
      <c r="E46" s="199">
        <f>SUM(E12:E45)</f>
        <v>21390</v>
      </c>
      <c r="F46" s="194"/>
    </row>
    <row r="47" spans="1:6" ht="15.75">
      <c r="A47" s="194"/>
      <c r="B47" s="194"/>
      <c r="C47" s="194"/>
      <c r="D47" s="203"/>
      <c r="E47" s="203"/>
      <c r="F47" s="194"/>
    </row>
    <row r="48" spans="1:6" ht="15.75">
      <c r="A48" s="194"/>
      <c r="B48" s="194"/>
      <c r="C48" s="194"/>
      <c r="D48" s="194"/>
      <c r="E48" s="204"/>
      <c r="F48" s="194"/>
    </row>
  </sheetData>
  <sheetProtection sheet="1" objects="1" scenarios="1"/>
  <mergeCells count="49">
    <mergeCell ref="A34:C34"/>
    <mergeCell ref="B33:C33"/>
    <mergeCell ref="A42:C42"/>
    <mergeCell ref="A38:C38"/>
    <mergeCell ref="A39:A40"/>
    <mergeCell ref="B39:C39"/>
    <mergeCell ref="B40:C40"/>
    <mergeCell ref="B30:C30"/>
    <mergeCell ref="A31:C31"/>
    <mergeCell ref="A29:C29"/>
    <mergeCell ref="B32:C32"/>
    <mergeCell ref="A32:A33"/>
    <mergeCell ref="B20:C20"/>
    <mergeCell ref="B19:C19"/>
    <mergeCell ref="B18:C18"/>
    <mergeCell ref="B17:C17"/>
    <mergeCell ref="B24:C24"/>
    <mergeCell ref="B23:C23"/>
    <mergeCell ref="B22:C22"/>
    <mergeCell ref="B21:C21"/>
    <mergeCell ref="A46:C46"/>
    <mergeCell ref="A43:C43"/>
    <mergeCell ref="A45:C45"/>
    <mergeCell ref="A35:A37"/>
    <mergeCell ref="A44:C44"/>
    <mergeCell ref="A41:C41"/>
    <mergeCell ref="B37:C37"/>
    <mergeCell ref="B36:C36"/>
    <mergeCell ref="B35:C35"/>
    <mergeCell ref="A8:C8"/>
    <mergeCell ref="A10:C10"/>
    <mergeCell ref="A11:C11"/>
    <mergeCell ref="B28:C28"/>
    <mergeCell ref="A15:A28"/>
    <mergeCell ref="A12:C12"/>
    <mergeCell ref="B15:C15"/>
    <mergeCell ref="B16:C16"/>
    <mergeCell ref="B26:C26"/>
    <mergeCell ref="B25:C25"/>
    <mergeCell ref="A1:E1"/>
    <mergeCell ref="A2:C2"/>
    <mergeCell ref="A13:A14"/>
    <mergeCell ref="B13:C13"/>
    <mergeCell ref="A3:C3"/>
    <mergeCell ref="B14:C14"/>
    <mergeCell ref="B5:C5"/>
    <mergeCell ref="A6:C6"/>
    <mergeCell ref="A4:C4"/>
    <mergeCell ref="B7:C7"/>
  </mergeCells>
  <dataValidations count="1">
    <dataValidation type="whole" operator="notBetween" allowBlank="1" showInputMessage="1" showErrorMessage="1" sqref="E4:E8 E12:E46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51"/>
  <sheetViews>
    <sheetView showZeros="0" zoomScalePageLayoutView="0" workbookViewId="0" topLeftCell="A1">
      <selection activeCell="A1" sqref="A1"/>
    </sheetView>
  </sheetViews>
  <sheetFormatPr defaultColWidth="8.796875" defaultRowHeight="15"/>
  <cols>
    <col min="1" max="1" width="5.09765625" style="7" customWidth="1"/>
    <col min="2" max="2" width="4.59765625" style="7" customWidth="1"/>
    <col min="3" max="3" width="6.3984375" style="7" customWidth="1"/>
    <col min="4" max="4" width="21.19921875" style="7" customWidth="1"/>
    <col min="5" max="5" width="3.3984375" style="7" bestFit="1" customWidth="1"/>
    <col min="6" max="6" width="8.5" style="7" bestFit="1" customWidth="1"/>
    <col min="7" max="7" width="8.3984375" style="7" bestFit="1" customWidth="1"/>
    <col min="8" max="8" width="8.5" style="7" bestFit="1" customWidth="1"/>
    <col min="9" max="9" width="8.3984375" style="7" bestFit="1" customWidth="1"/>
    <col min="10" max="10" width="8.5" style="7" bestFit="1" customWidth="1"/>
    <col min="11" max="11" width="8.3984375" style="7" bestFit="1" customWidth="1"/>
    <col min="12" max="12" width="8.5" style="7" bestFit="1" customWidth="1"/>
    <col min="13" max="13" width="8.3984375" style="7" bestFit="1" customWidth="1"/>
    <col min="14" max="15" width="6" style="7" bestFit="1" customWidth="1"/>
    <col min="16" max="16" width="8.8984375" style="7" customWidth="1"/>
    <col min="17" max="16384" width="9" style="7" customWidth="1"/>
  </cols>
  <sheetData>
    <row r="1" spans="1:16" ht="11.25" customHeight="1" thickBo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5"/>
      <c r="N1" s="5"/>
      <c r="O1" s="205"/>
      <c r="P1" s="5"/>
    </row>
    <row r="2" spans="1:15" ht="17.25" customHeight="1">
      <c r="A2" s="678" t="s">
        <v>117</v>
      </c>
      <c r="B2" s="679"/>
      <c r="C2" s="679"/>
      <c r="D2" s="680"/>
      <c r="E2" s="318" t="s">
        <v>113</v>
      </c>
      <c r="F2" s="392" t="s">
        <v>75</v>
      </c>
      <c r="G2" s="387"/>
      <c r="H2" s="387" t="s">
        <v>418</v>
      </c>
      <c r="I2" s="387"/>
      <c r="J2" s="387"/>
      <c r="K2" s="387"/>
      <c r="L2" s="387" t="s">
        <v>637</v>
      </c>
      <c r="M2" s="387"/>
      <c r="N2" s="387" t="s">
        <v>638</v>
      </c>
      <c r="O2" s="388"/>
    </row>
    <row r="3" spans="1:15" ht="48.75" customHeight="1">
      <c r="A3" s="445" t="s">
        <v>419</v>
      </c>
      <c r="B3" s="446"/>
      <c r="C3" s="446"/>
      <c r="D3" s="447"/>
      <c r="E3" s="319"/>
      <c r="F3" s="393"/>
      <c r="G3" s="341"/>
      <c r="H3" s="477" t="s">
        <v>420</v>
      </c>
      <c r="I3" s="477"/>
      <c r="J3" s="466" t="s">
        <v>421</v>
      </c>
      <c r="K3" s="466"/>
      <c r="L3" s="341"/>
      <c r="M3" s="341"/>
      <c r="N3" s="341"/>
      <c r="O3" s="389"/>
    </row>
    <row r="4" spans="1:15" ht="39.75" thickBot="1">
      <c r="A4" s="448"/>
      <c r="B4" s="449"/>
      <c r="C4" s="449"/>
      <c r="D4" s="450"/>
      <c r="E4" s="320"/>
      <c r="F4" s="139" t="s">
        <v>422</v>
      </c>
      <c r="G4" s="144" t="s">
        <v>423</v>
      </c>
      <c r="H4" s="144" t="s">
        <v>422</v>
      </c>
      <c r="I4" s="144" t="s">
        <v>423</v>
      </c>
      <c r="J4" s="144" t="s">
        <v>422</v>
      </c>
      <c r="K4" s="144" t="s">
        <v>423</v>
      </c>
      <c r="L4" s="144" t="s">
        <v>422</v>
      </c>
      <c r="M4" s="144" t="s">
        <v>423</v>
      </c>
      <c r="N4" s="144" t="s">
        <v>422</v>
      </c>
      <c r="O4" s="146" t="s">
        <v>423</v>
      </c>
    </row>
    <row r="5" spans="1:15" ht="16.5" thickBot="1">
      <c r="A5" s="324" t="s">
        <v>115</v>
      </c>
      <c r="B5" s="325"/>
      <c r="C5" s="325"/>
      <c r="D5" s="326"/>
      <c r="E5" s="42" t="s">
        <v>116</v>
      </c>
      <c r="F5" s="39">
        <v>1</v>
      </c>
      <c r="G5" s="40">
        <v>2</v>
      </c>
      <c r="H5" s="40">
        <v>3</v>
      </c>
      <c r="I5" s="40">
        <v>4</v>
      </c>
      <c r="J5" s="40">
        <v>5</v>
      </c>
      <c r="K5" s="40">
        <v>6</v>
      </c>
      <c r="L5" s="40">
        <v>7</v>
      </c>
      <c r="M5" s="40">
        <v>8</v>
      </c>
      <c r="N5" s="40">
        <v>9</v>
      </c>
      <c r="O5" s="41">
        <v>10</v>
      </c>
    </row>
    <row r="6" spans="1:15" ht="21.75" customHeight="1">
      <c r="A6" s="409" t="s">
        <v>156</v>
      </c>
      <c r="B6" s="410"/>
      <c r="C6" s="410"/>
      <c r="D6" s="411"/>
      <c r="E6" s="83">
        <v>1</v>
      </c>
      <c r="F6" s="206">
        <v>179</v>
      </c>
      <c r="G6" s="207">
        <v>44</v>
      </c>
      <c r="H6" s="207"/>
      <c r="I6" s="207"/>
      <c r="J6" s="207"/>
      <c r="K6" s="207"/>
      <c r="L6" s="207"/>
      <c r="M6" s="207"/>
      <c r="N6" s="207"/>
      <c r="O6" s="208"/>
    </row>
    <row r="7" spans="1:15" ht="15.75">
      <c r="A7" s="332" t="s">
        <v>424</v>
      </c>
      <c r="B7" s="304" t="s">
        <v>425</v>
      </c>
      <c r="C7" s="304"/>
      <c r="D7" s="305"/>
      <c r="E7" s="34">
        <v>2</v>
      </c>
      <c r="F7" s="94">
        <v>79</v>
      </c>
      <c r="G7" s="86">
        <v>27</v>
      </c>
      <c r="H7" s="86"/>
      <c r="I7" s="86"/>
      <c r="J7" s="86"/>
      <c r="K7" s="86"/>
      <c r="L7" s="86"/>
      <c r="M7" s="86"/>
      <c r="N7" s="86"/>
      <c r="O7" s="103"/>
    </row>
    <row r="8" spans="1:15" ht="31.5" customHeight="1">
      <c r="A8" s="332"/>
      <c r="B8" s="309" t="s">
        <v>426</v>
      </c>
      <c r="C8" s="304" t="s">
        <v>427</v>
      </c>
      <c r="D8" s="305"/>
      <c r="E8" s="34">
        <v>3</v>
      </c>
      <c r="F8" s="94">
        <v>10</v>
      </c>
      <c r="G8" s="86"/>
      <c r="H8" s="86"/>
      <c r="I8" s="86"/>
      <c r="J8" s="86"/>
      <c r="K8" s="86"/>
      <c r="L8" s="86"/>
      <c r="M8" s="86"/>
      <c r="N8" s="86" t="s">
        <v>139</v>
      </c>
      <c r="O8" s="103" t="s">
        <v>139</v>
      </c>
    </row>
    <row r="9" spans="1:15" ht="32.25" customHeight="1">
      <c r="A9" s="332"/>
      <c r="B9" s="309"/>
      <c r="C9" s="304" t="s">
        <v>428</v>
      </c>
      <c r="D9" s="305"/>
      <c r="E9" s="34">
        <v>4</v>
      </c>
      <c r="F9" s="94">
        <v>26</v>
      </c>
      <c r="G9" s="86"/>
      <c r="H9" s="86"/>
      <c r="I9" s="86"/>
      <c r="J9" s="86"/>
      <c r="K9" s="86"/>
      <c r="L9" s="86"/>
      <c r="M9" s="86"/>
      <c r="N9" s="86"/>
      <c r="O9" s="103"/>
    </row>
    <row r="10" spans="1:15" ht="28.5" customHeight="1">
      <c r="A10" s="332"/>
      <c r="B10" s="309"/>
      <c r="C10" s="304" t="s">
        <v>429</v>
      </c>
      <c r="D10" s="305"/>
      <c r="E10" s="34">
        <v>5</v>
      </c>
      <c r="F10" s="94">
        <v>38</v>
      </c>
      <c r="G10" s="86">
        <v>27</v>
      </c>
      <c r="H10" s="86" t="s">
        <v>139</v>
      </c>
      <c r="I10" s="86" t="s">
        <v>139</v>
      </c>
      <c r="J10" s="86" t="s">
        <v>139</v>
      </c>
      <c r="K10" s="86" t="s">
        <v>139</v>
      </c>
      <c r="L10" s="86" t="s">
        <v>139</v>
      </c>
      <c r="M10" s="86" t="s">
        <v>139</v>
      </c>
      <c r="N10" s="86" t="s">
        <v>139</v>
      </c>
      <c r="O10" s="103" t="s">
        <v>139</v>
      </c>
    </row>
    <row r="11" spans="1:15" ht="31.5" customHeight="1">
      <c r="A11" s="332"/>
      <c r="B11" s="309"/>
      <c r="C11" s="110" t="s">
        <v>430</v>
      </c>
      <c r="D11" s="56" t="s">
        <v>431</v>
      </c>
      <c r="E11" s="34">
        <v>6</v>
      </c>
      <c r="F11" s="94">
        <v>6</v>
      </c>
      <c r="G11" s="86">
        <v>2</v>
      </c>
      <c r="H11" s="86"/>
      <c r="I11" s="86"/>
      <c r="J11" s="86"/>
      <c r="K11" s="86"/>
      <c r="L11" s="86"/>
      <c r="M11" s="86"/>
      <c r="N11" s="86" t="s">
        <v>139</v>
      </c>
      <c r="O11" s="103" t="s">
        <v>139</v>
      </c>
    </row>
    <row r="12" spans="1:15" ht="27.75" customHeight="1">
      <c r="A12" s="332"/>
      <c r="B12" s="309"/>
      <c r="C12" s="110" t="s">
        <v>432</v>
      </c>
      <c r="D12" s="56" t="s">
        <v>433</v>
      </c>
      <c r="E12" s="34">
        <v>7</v>
      </c>
      <c r="F12" s="94">
        <v>30</v>
      </c>
      <c r="G12" s="86">
        <v>25</v>
      </c>
      <c r="H12" s="86"/>
      <c r="I12" s="86"/>
      <c r="J12" s="86"/>
      <c r="K12" s="86"/>
      <c r="L12" s="86" t="s">
        <v>139</v>
      </c>
      <c r="M12" s="86" t="s">
        <v>139</v>
      </c>
      <c r="N12" s="86" t="s">
        <v>139</v>
      </c>
      <c r="O12" s="103" t="s">
        <v>139</v>
      </c>
    </row>
    <row r="13" spans="1:15" ht="15.75">
      <c r="A13" s="332"/>
      <c r="B13" s="309"/>
      <c r="C13" s="304" t="s">
        <v>434</v>
      </c>
      <c r="D13" s="305"/>
      <c r="E13" s="34">
        <v>8</v>
      </c>
      <c r="F13" s="94">
        <v>5</v>
      </c>
      <c r="G13" s="86"/>
      <c r="H13" s="86"/>
      <c r="I13" s="86"/>
      <c r="J13" s="86"/>
      <c r="K13" s="86"/>
      <c r="L13" s="86"/>
      <c r="M13" s="86"/>
      <c r="N13" s="86" t="s">
        <v>139</v>
      </c>
      <c r="O13" s="103" t="s">
        <v>139</v>
      </c>
    </row>
    <row r="14" spans="1:15" ht="15.75">
      <c r="A14" s="332"/>
      <c r="B14" s="309"/>
      <c r="C14" s="63" t="s">
        <v>1</v>
      </c>
      <c r="D14" s="11" t="s">
        <v>435</v>
      </c>
      <c r="E14" s="34">
        <v>9</v>
      </c>
      <c r="F14" s="94"/>
      <c r="G14" s="86"/>
      <c r="H14" s="86"/>
      <c r="I14" s="86"/>
      <c r="J14" s="86"/>
      <c r="K14" s="86"/>
      <c r="L14" s="86"/>
      <c r="M14" s="86"/>
      <c r="N14" s="86" t="s">
        <v>139</v>
      </c>
      <c r="O14" s="103" t="s">
        <v>139</v>
      </c>
    </row>
    <row r="15" spans="1:15" ht="15.75">
      <c r="A15" s="332"/>
      <c r="B15" s="309"/>
      <c r="C15" s="302" t="s">
        <v>436</v>
      </c>
      <c r="D15" s="303"/>
      <c r="E15" s="34">
        <v>10</v>
      </c>
      <c r="F15" s="94">
        <v>3</v>
      </c>
      <c r="G15" s="86"/>
      <c r="H15" s="86"/>
      <c r="I15" s="86"/>
      <c r="J15" s="86"/>
      <c r="K15" s="86"/>
      <c r="L15" s="86"/>
      <c r="M15" s="86"/>
      <c r="N15" s="86"/>
      <c r="O15" s="103"/>
    </row>
    <row r="16" spans="1:15" ht="28.5" customHeight="1">
      <c r="A16" s="332"/>
      <c r="B16" s="309"/>
      <c r="C16" s="302" t="s">
        <v>437</v>
      </c>
      <c r="D16" s="303"/>
      <c r="E16" s="34">
        <v>11</v>
      </c>
      <c r="F16" s="94"/>
      <c r="G16" s="86"/>
      <c r="H16" s="86"/>
      <c r="I16" s="86"/>
      <c r="J16" s="86"/>
      <c r="K16" s="86"/>
      <c r="L16" s="86"/>
      <c r="M16" s="86"/>
      <c r="N16" s="86"/>
      <c r="O16" s="103"/>
    </row>
    <row r="17" spans="1:15" ht="15.75">
      <c r="A17" s="332"/>
      <c r="B17" s="309"/>
      <c r="C17" s="302" t="s">
        <v>438</v>
      </c>
      <c r="D17" s="303"/>
      <c r="E17" s="34">
        <v>12</v>
      </c>
      <c r="F17" s="94">
        <v>7</v>
      </c>
      <c r="G17" s="86">
        <v>1</v>
      </c>
      <c r="H17" s="86"/>
      <c r="I17" s="86"/>
      <c r="J17" s="86"/>
      <c r="K17" s="86"/>
      <c r="L17" s="86"/>
      <c r="M17" s="86"/>
      <c r="N17" s="86"/>
      <c r="O17" s="103"/>
    </row>
    <row r="18" spans="1:15" ht="15.75">
      <c r="A18" s="332"/>
      <c r="B18" s="309"/>
      <c r="C18" s="604" t="s">
        <v>439</v>
      </c>
      <c r="D18" s="677"/>
      <c r="E18" s="34">
        <v>13</v>
      </c>
      <c r="F18" s="94"/>
      <c r="G18" s="86"/>
      <c r="H18" s="86"/>
      <c r="I18" s="86"/>
      <c r="J18" s="86"/>
      <c r="K18" s="86"/>
      <c r="L18" s="86"/>
      <c r="M18" s="86"/>
      <c r="N18" s="86"/>
      <c r="O18" s="103"/>
    </row>
    <row r="19" spans="1:15" ht="15.75">
      <c r="A19" s="332"/>
      <c r="B19" s="309"/>
      <c r="C19" s="302" t="s">
        <v>440</v>
      </c>
      <c r="D19" s="303"/>
      <c r="E19" s="34">
        <v>14</v>
      </c>
      <c r="F19" s="94"/>
      <c r="G19" s="86"/>
      <c r="H19" s="86"/>
      <c r="I19" s="86"/>
      <c r="J19" s="86"/>
      <c r="K19" s="86"/>
      <c r="L19" s="86"/>
      <c r="M19" s="86"/>
      <c r="N19" s="86"/>
      <c r="O19" s="103"/>
    </row>
    <row r="20" spans="1:15" ht="15.75">
      <c r="A20" s="332"/>
      <c r="B20" s="304" t="s">
        <v>441</v>
      </c>
      <c r="C20" s="304"/>
      <c r="D20" s="305"/>
      <c r="E20" s="34">
        <v>15</v>
      </c>
      <c r="F20" s="94">
        <v>30</v>
      </c>
      <c r="G20" s="86"/>
      <c r="H20" s="86"/>
      <c r="I20" s="86"/>
      <c r="J20" s="86"/>
      <c r="K20" s="86"/>
      <c r="L20" s="86"/>
      <c r="M20" s="86"/>
      <c r="N20" s="86" t="s">
        <v>139</v>
      </c>
      <c r="O20" s="103" t="s">
        <v>139</v>
      </c>
    </row>
    <row r="21" spans="1:15" ht="15.75">
      <c r="A21" s="332"/>
      <c r="B21" s="309" t="s">
        <v>442</v>
      </c>
      <c r="C21" s="309" t="s">
        <v>251</v>
      </c>
      <c r="D21" s="11" t="s">
        <v>443</v>
      </c>
      <c r="E21" s="34">
        <v>16</v>
      </c>
      <c r="F21" s="94">
        <v>2</v>
      </c>
      <c r="G21" s="86"/>
      <c r="H21" s="86"/>
      <c r="I21" s="86"/>
      <c r="J21" s="86"/>
      <c r="K21" s="86"/>
      <c r="L21" s="86"/>
      <c r="M21" s="86"/>
      <c r="N21" s="86" t="s">
        <v>139</v>
      </c>
      <c r="O21" s="103" t="s">
        <v>139</v>
      </c>
    </row>
    <row r="22" spans="1:15" ht="29.25" customHeight="1">
      <c r="A22" s="332"/>
      <c r="B22" s="309"/>
      <c r="C22" s="309"/>
      <c r="D22" s="11" t="s">
        <v>444</v>
      </c>
      <c r="E22" s="34">
        <v>17</v>
      </c>
      <c r="F22" s="94"/>
      <c r="G22" s="86"/>
      <c r="H22" s="86"/>
      <c r="I22" s="86"/>
      <c r="J22" s="86"/>
      <c r="K22" s="86"/>
      <c r="L22" s="86"/>
      <c r="M22" s="86"/>
      <c r="N22" s="86" t="s">
        <v>139</v>
      </c>
      <c r="O22" s="103" t="s">
        <v>139</v>
      </c>
    </row>
    <row r="23" spans="1:15" ht="15.75">
      <c r="A23" s="332"/>
      <c r="B23" s="309"/>
      <c r="C23" s="302" t="s">
        <v>436</v>
      </c>
      <c r="D23" s="303"/>
      <c r="E23" s="34">
        <v>18</v>
      </c>
      <c r="F23" s="94">
        <v>3</v>
      </c>
      <c r="G23" s="86"/>
      <c r="H23" s="86"/>
      <c r="I23" s="86"/>
      <c r="J23" s="86"/>
      <c r="K23" s="86"/>
      <c r="L23" s="86"/>
      <c r="M23" s="86"/>
      <c r="N23" s="86" t="s">
        <v>139</v>
      </c>
      <c r="O23" s="103" t="s">
        <v>139</v>
      </c>
    </row>
    <row r="24" spans="1:15" ht="27.75" customHeight="1">
      <c r="A24" s="332"/>
      <c r="B24" s="309"/>
      <c r="C24" s="302" t="s">
        <v>437</v>
      </c>
      <c r="D24" s="303"/>
      <c r="E24" s="34">
        <v>19</v>
      </c>
      <c r="F24" s="94"/>
      <c r="G24" s="86"/>
      <c r="H24" s="86"/>
      <c r="I24" s="86"/>
      <c r="J24" s="86"/>
      <c r="K24" s="86"/>
      <c r="L24" s="86"/>
      <c r="M24" s="86"/>
      <c r="N24" s="86" t="s">
        <v>139</v>
      </c>
      <c r="O24" s="103" t="s">
        <v>139</v>
      </c>
    </row>
    <row r="25" spans="1:15" ht="15.75">
      <c r="A25" s="332"/>
      <c r="B25" s="309"/>
      <c r="C25" s="302" t="s">
        <v>438</v>
      </c>
      <c r="D25" s="303"/>
      <c r="E25" s="34">
        <v>20</v>
      </c>
      <c r="F25" s="94">
        <v>1</v>
      </c>
      <c r="G25" s="86"/>
      <c r="H25" s="86"/>
      <c r="I25" s="86"/>
      <c r="J25" s="86"/>
      <c r="K25" s="86"/>
      <c r="L25" s="86"/>
      <c r="M25" s="86"/>
      <c r="N25" s="86" t="s">
        <v>139</v>
      </c>
      <c r="O25" s="103" t="s">
        <v>139</v>
      </c>
    </row>
    <row r="26" spans="1:15" ht="15.75">
      <c r="A26" s="332"/>
      <c r="B26" s="309"/>
      <c r="C26" s="604" t="s">
        <v>439</v>
      </c>
      <c r="D26" s="677"/>
      <c r="E26" s="34">
        <v>21</v>
      </c>
      <c r="F26" s="94"/>
      <c r="G26" s="86"/>
      <c r="H26" s="86"/>
      <c r="I26" s="86"/>
      <c r="J26" s="86"/>
      <c r="K26" s="86"/>
      <c r="L26" s="86"/>
      <c r="M26" s="86"/>
      <c r="N26" s="86" t="s">
        <v>139</v>
      </c>
      <c r="O26" s="103" t="s">
        <v>139</v>
      </c>
    </row>
    <row r="27" spans="1:15" ht="15.75">
      <c r="A27" s="332"/>
      <c r="B27" s="309"/>
      <c r="C27" s="302" t="s">
        <v>440</v>
      </c>
      <c r="D27" s="303"/>
      <c r="E27" s="34">
        <v>22</v>
      </c>
      <c r="F27" s="94"/>
      <c r="G27" s="86"/>
      <c r="H27" s="86"/>
      <c r="I27" s="86"/>
      <c r="J27" s="86"/>
      <c r="K27" s="86"/>
      <c r="L27" s="86"/>
      <c r="M27" s="86"/>
      <c r="N27" s="86" t="s">
        <v>139</v>
      </c>
      <c r="O27" s="103" t="s">
        <v>139</v>
      </c>
    </row>
    <row r="28" spans="1:15" ht="27.75" customHeight="1">
      <c r="A28" s="332"/>
      <c r="B28" s="304" t="s">
        <v>76</v>
      </c>
      <c r="C28" s="304"/>
      <c r="D28" s="305"/>
      <c r="E28" s="34">
        <v>23</v>
      </c>
      <c r="F28" s="94">
        <v>68</v>
      </c>
      <c r="G28" s="86">
        <v>17</v>
      </c>
      <c r="H28" s="86"/>
      <c r="I28" s="86"/>
      <c r="J28" s="86"/>
      <c r="K28" s="86"/>
      <c r="L28" s="86"/>
      <c r="M28" s="86"/>
      <c r="N28" s="86"/>
      <c r="O28" s="103"/>
    </row>
    <row r="29" spans="1:15" ht="28.5" customHeight="1">
      <c r="A29" s="332"/>
      <c r="B29" s="661" t="s">
        <v>445</v>
      </c>
      <c r="C29" s="302" t="s">
        <v>446</v>
      </c>
      <c r="D29" s="303"/>
      <c r="E29" s="34">
        <v>24</v>
      </c>
      <c r="F29" s="94">
        <v>48</v>
      </c>
      <c r="G29" s="86">
        <v>9</v>
      </c>
      <c r="H29" s="86"/>
      <c r="I29" s="86"/>
      <c r="J29" s="86"/>
      <c r="K29" s="86"/>
      <c r="L29" s="86"/>
      <c r="M29" s="86"/>
      <c r="N29" s="86" t="s">
        <v>139</v>
      </c>
      <c r="O29" s="103" t="s">
        <v>139</v>
      </c>
    </row>
    <row r="30" spans="1:15" ht="28.5" customHeight="1">
      <c r="A30" s="332"/>
      <c r="B30" s="661"/>
      <c r="C30" s="302" t="s">
        <v>447</v>
      </c>
      <c r="D30" s="303"/>
      <c r="E30" s="34">
        <v>25</v>
      </c>
      <c r="F30" s="94"/>
      <c r="G30" s="86"/>
      <c r="H30" s="86"/>
      <c r="I30" s="86"/>
      <c r="J30" s="86"/>
      <c r="K30" s="86"/>
      <c r="L30" s="86"/>
      <c r="M30" s="86"/>
      <c r="N30" s="86" t="s">
        <v>139</v>
      </c>
      <c r="O30" s="103" t="s">
        <v>139</v>
      </c>
    </row>
    <row r="31" spans="1:15" ht="28.5" customHeight="1" thickBot="1">
      <c r="A31" s="501"/>
      <c r="B31" s="382" t="s">
        <v>448</v>
      </c>
      <c r="C31" s="382"/>
      <c r="D31" s="383"/>
      <c r="E31" s="90">
        <v>26</v>
      </c>
      <c r="F31" s="105">
        <v>2</v>
      </c>
      <c r="G31" s="68"/>
      <c r="H31" s="68"/>
      <c r="I31" s="68"/>
      <c r="J31" s="68"/>
      <c r="K31" s="68"/>
      <c r="L31" s="68"/>
      <c r="M31" s="68"/>
      <c r="N31" s="68" t="s">
        <v>139</v>
      </c>
      <c r="O31" s="69" t="s">
        <v>139</v>
      </c>
    </row>
    <row r="32" spans="1:15" ht="18" customHeight="1" thickBot="1">
      <c r="A32" s="315" t="s">
        <v>5</v>
      </c>
      <c r="B32" s="316"/>
      <c r="C32" s="316"/>
      <c r="D32" s="317"/>
      <c r="E32" s="42">
        <v>27</v>
      </c>
      <c r="F32" s="140">
        <f>SUM(F6:F31)</f>
        <v>537</v>
      </c>
      <c r="G32" s="141">
        <f>SUM(G6:G31)</f>
        <v>152</v>
      </c>
      <c r="H32" s="141">
        <f>SUM(H6:H9,H11:H31)</f>
        <v>0</v>
      </c>
      <c r="I32" s="141">
        <f>SUM(I6:I9,I11:I31)</f>
        <v>0</v>
      </c>
      <c r="J32" s="141">
        <f>SUM(J6:J9,J11:J31)</f>
        <v>0</v>
      </c>
      <c r="K32" s="141">
        <f>SUM(K6:K9,K11:K31)</f>
        <v>0</v>
      </c>
      <c r="L32" s="141">
        <f>SUM(L6:L9,L11,L13:L31)</f>
        <v>0</v>
      </c>
      <c r="M32" s="141">
        <f>SUM(M6:M9,M11,M13:M31)</f>
        <v>0</v>
      </c>
      <c r="N32" s="141">
        <f>SUM(N6:N7,N9,N15:N19,N28)</f>
        <v>0</v>
      </c>
      <c r="O32" s="142">
        <f>SUM(O6:O7,O9,O15:O19,O28)</f>
        <v>0</v>
      </c>
    </row>
    <row r="33" spans="1:16" ht="13.5" customHeight="1" thickBot="1">
      <c r="A33" s="660" t="s">
        <v>449</v>
      </c>
      <c r="B33" s="660"/>
      <c r="C33" s="660"/>
      <c r="D33" s="660"/>
      <c r="E33" s="660"/>
      <c r="F33" s="660"/>
      <c r="G33" s="660"/>
      <c r="H33" s="660"/>
      <c r="I33" s="660"/>
      <c r="J33" s="660"/>
      <c r="K33" s="660"/>
      <c r="L33" s="660"/>
      <c r="M33" s="660"/>
      <c r="N33" s="660"/>
      <c r="O33" s="660"/>
      <c r="P33" s="194"/>
    </row>
    <row r="34" spans="1:16" ht="18.75" customHeight="1">
      <c r="A34" s="658" t="s">
        <v>118</v>
      </c>
      <c r="B34" s="659"/>
      <c r="C34" s="659"/>
      <c r="D34" s="659"/>
      <c r="E34" s="318" t="s">
        <v>113</v>
      </c>
      <c r="F34" s="561" t="s">
        <v>450</v>
      </c>
      <c r="G34" s="687"/>
      <c r="H34" s="373" t="s">
        <v>451</v>
      </c>
      <c r="I34" s="685"/>
      <c r="J34" s="685"/>
      <c r="K34" s="686"/>
      <c r="L34" s="387" t="s">
        <v>639</v>
      </c>
      <c r="M34" s="388"/>
      <c r="N34" s="76"/>
      <c r="O34" s="76"/>
      <c r="P34" s="210"/>
    </row>
    <row r="35" spans="1:16" ht="18.75" customHeight="1">
      <c r="A35" s="689" t="s">
        <v>452</v>
      </c>
      <c r="B35" s="690"/>
      <c r="C35" s="690"/>
      <c r="D35" s="691"/>
      <c r="E35" s="319"/>
      <c r="F35" s="526"/>
      <c r="G35" s="688"/>
      <c r="H35" s="340" t="s">
        <v>453</v>
      </c>
      <c r="I35" s="367"/>
      <c r="J35" s="340" t="s">
        <v>454</v>
      </c>
      <c r="K35" s="367"/>
      <c r="L35" s="341"/>
      <c r="M35" s="389"/>
      <c r="N35" s="76"/>
      <c r="O35" s="76"/>
      <c r="P35" s="210"/>
    </row>
    <row r="36" spans="1:16" ht="30.75" thickBot="1">
      <c r="A36" s="664" t="s">
        <v>455</v>
      </c>
      <c r="B36" s="665"/>
      <c r="C36" s="665"/>
      <c r="D36" s="666"/>
      <c r="E36" s="320"/>
      <c r="F36" s="111" t="s">
        <v>456</v>
      </c>
      <c r="G36" s="183" t="s">
        <v>457</v>
      </c>
      <c r="H36" s="111" t="s">
        <v>456</v>
      </c>
      <c r="I36" s="183" t="s">
        <v>457</v>
      </c>
      <c r="J36" s="111" t="s">
        <v>456</v>
      </c>
      <c r="K36" s="183" t="s">
        <v>457</v>
      </c>
      <c r="L36" s="111" t="s">
        <v>456</v>
      </c>
      <c r="M36" s="211" t="s">
        <v>457</v>
      </c>
      <c r="N36" s="76"/>
      <c r="O36" s="76"/>
      <c r="P36" s="210"/>
    </row>
    <row r="37" spans="1:16" ht="16.5" thickBot="1">
      <c r="A37" s="324" t="s">
        <v>115</v>
      </c>
      <c r="B37" s="325"/>
      <c r="C37" s="325"/>
      <c r="D37" s="326"/>
      <c r="E37" s="38" t="s">
        <v>116</v>
      </c>
      <c r="F37" s="40">
        <v>1</v>
      </c>
      <c r="G37" s="40">
        <v>2</v>
      </c>
      <c r="H37" s="40">
        <v>3</v>
      </c>
      <c r="I37" s="40">
        <v>4</v>
      </c>
      <c r="J37" s="40">
        <v>5</v>
      </c>
      <c r="K37" s="40">
        <v>6</v>
      </c>
      <c r="L37" s="40">
        <v>7</v>
      </c>
      <c r="M37" s="41">
        <v>8</v>
      </c>
      <c r="N37" s="76"/>
      <c r="O37" s="76"/>
      <c r="P37" s="210"/>
    </row>
    <row r="38" spans="1:16" ht="47.25" customHeight="1">
      <c r="A38" s="671" t="s">
        <v>458</v>
      </c>
      <c r="B38" s="672"/>
      <c r="C38" s="672"/>
      <c r="D38" s="673"/>
      <c r="E38" s="83">
        <v>1</v>
      </c>
      <c r="F38" s="65">
        <v>41</v>
      </c>
      <c r="G38" s="66">
        <v>11</v>
      </c>
      <c r="H38" s="66"/>
      <c r="I38" s="66"/>
      <c r="J38" s="66"/>
      <c r="K38" s="66"/>
      <c r="L38" s="100" t="s">
        <v>139</v>
      </c>
      <c r="M38" s="101" t="s">
        <v>139</v>
      </c>
      <c r="N38" s="76"/>
      <c r="O38" s="76"/>
      <c r="P38" s="210"/>
    </row>
    <row r="39" spans="1:16" ht="15.75">
      <c r="A39" s="674" t="s">
        <v>459</v>
      </c>
      <c r="B39" s="675"/>
      <c r="C39" s="675"/>
      <c r="D39" s="676"/>
      <c r="E39" s="46">
        <v>2</v>
      </c>
      <c r="F39" s="35">
        <v>38</v>
      </c>
      <c r="G39" s="37"/>
      <c r="H39" s="86" t="s">
        <v>139</v>
      </c>
      <c r="I39" s="86" t="s">
        <v>139</v>
      </c>
      <c r="J39" s="86" t="s">
        <v>139</v>
      </c>
      <c r="K39" s="86" t="s">
        <v>139</v>
      </c>
      <c r="L39" s="86" t="s">
        <v>139</v>
      </c>
      <c r="M39" s="103" t="s">
        <v>139</v>
      </c>
      <c r="N39" s="76"/>
      <c r="O39" s="76"/>
      <c r="P39" s="210"/>
    </row>
    <row r="40" spans="1:16" ht="15.75">
      <c r="A40" s="358" t="s">
        <v>460</v>
      </c>
      <c r="B40" s="359"/>
      <c r="C40" s="359"/>
      <c r="D40" s="311"/>
      <c r="E40" s="46">
        <v>3</v>
      </c>
      <c r="F40" s="35">
        <v>30</v>
      </c>
      <c r="G40" s="37"/>
      <c r="H40" s="37"/>
      <c r="I40" s="37"/>
      <c r="J40" s="37"/>
      <c r="K40" s="37"/>
      <c r="L40" s="86" t="s">
        <v>139</v>
      </c>
      <c r="M40" s="103" t="s">
        <v>139</v>
      </c>
      <c r="N40" s="76"/>
      <c r="O40" s="76"/>
      <c r="P40" s="210"/>
    </row>
    <row r="41" spans="1:16" ht="15.75">
      <c r="A41" s="358" t="s">
        <v>461</v>
      </c>
      <c r="B41" s="359"/>
      <c r="C41" s="359"/>
      <c r="D41" s="311"/>
      <c r="E41" s="34">
        <v>4</v>
      </c>
      <c r="F41" s="35">
        <v>30</v>
      </c>
      <c r="G41" s="37">
        <v>40</v>
      </c>
      <c r="H41" s="37"/>
      <c r="I41" s="37"/>
      <c r="J41" s="37"/>
      <c r="K41" s="37"/>
      <c r="L41" s="86" t="s">
        <v>139</v>
      </c>
      <c r="M41" s="103" t="s">
        <v>139</v>
      </c>
      <c r="N41" s="76"/>
      <c r="O41" s="76"/>
      <c r="P41" s="210"/>
    </row>
    <row r="42" spans="1:16" ht="15.75">
      <c r="A42" s="662" t="s">
        <v>1</v>
      </c>
      <c r="B42" s="663"/>
      <c r="C42" s="586" t="s">
        <v>462</v>
      </c>
      <c r="D42" s="670"/>
      <c r="E42" s="50">
        <v>5</v>
      </c>
      <c r="F42" s="35"/>
      <c r="G42" s="37">
        <v>39</v>
      </c>
      <c r="H42" s="37"/>
      <c r="I42" s="37"/>
      <c r="J42" s="37"/>
      <c r="K42" s="37"/>
      <c r="L42" s="86" t="s">
        <v>139</v>
      </c>
      <c r="M42" s="103" t="s">
        <v>139</v>
      </c>
      <c r="N42" s="76"/>
      <c r="O42" s="76"/>
      <c r="P42" s="210"/>
    </row>
    <row r="43" spans="1:16" ht="30" customHeight="1" thickBot="1">
      <c r="A43" s="692" t="s">
        <v>463</v>
      </c>
      <c r="B43" s="607"/>
      <c r="C43" s="607"/>
      <c r="D43" s="693"/>
      <c r="E43" s="34">
        <v>6</v>
      </c>
      <c r="F43" s="105" t="s">
        <v>139</v>
      </c>
      <c r="G43" s="92"/>
      <c r="H43" s="68" t="s">
        <v>139</v>
      </c>
      <c r="I43" s="92"/>
      <c r="J43" s="68" t="s">
        <v>139</v>
      </c>
      <c r="K43" s="92"/>
      <c r="L43" s="68" t="s">
        <v>139</v>
      </c>
      <c r="M43" s="69" t="s">
        <v>139</v>
      </c>
      <c r="N43" s="76"/>
      <c r="O43" s="76"/>
      <c r="P43" s="210"/>
    </row>
    <row r="44" spans="1:16" ht="16.5" thickBot="1">
      <c r="A44" s="568" t="s">
        <v>156</v>
      </c>
      <c r="B44" s="569"/>
      <c r="C44" s="569"/>
      <c r="D44" s="570"/>
      <c r="E44" s="42">
        <v>7</v>
      </c>
      <c r="F44" s="43">
        <v>109</v>
      </c>
      <c r="G44" s="44">
        <v>51</v>
      </c>
      <c r="H44" s="44"/>
      <c r="I44" s="44"/>
      <c r="J44" s="44"/>
      <c r="K44" s="44"/>
      <c r="L44" s="44"/>
      <c r="M44" s="45"/>
      <c r="N44" s="76"/>
      <c r="O44" s="76"/>
      <c r="P44" s="210"/>
    </row>
    <row r="45" spans="1:16" ht="15.75">
      <c r="A45" s="338" t="s">
        <v>464</v>
      </c>
      <c r="B45" s="302" t="s">
        <v>465</v>
      </c>
      <c r="C45" s="302"/>
      <c r="D45" s="303"/>
      <c r="E45" s="34">
        <v>8</v>
      </c>
      <c r="F45" s="65">
        <v>6</v>
      </c>
      <c r="G45" s="66">
        <v>4</v>
      </c>
      <c r="H45" s="66"/>
      <c r="I45" s="66"/>
      <c r="J45" s="66"/>
      <c r="K45" s="66"/>
      <c r="L45" s="66"/>
      <c r="M45" s="84"/>
      <c r="N45" s="76"/>
      <c r="O45" s="76"/>
      <c r="P45" s="210"/>
    </row>
    <row r="46" spans="1:16" ht="15.75">
      <c r="A46" s="338"/>
      <c r="B46" s="302" t="s">
        <v>466</v>
      </c>
      <c r="C46" s="302"/>
      <c r="D46" s="303"/>
      <c r="E46" s="46">
        <v>9</v>
      </c>
      <c r="F46" s="35"/>
      <c r="G46" s="37"/>
      <c r="H46" s="37"/>
      <c r="I46" s="37"/>
      <c r="J46" s="37"/>
      <c r="K46" s="37"/>
      <c r="L46" s="37"/>
      <c r="M46" s="36"/>
      <c r="N46" s="76"/>
      <c r="O46" s="76"/>
      <c r="P46" s="210"/>
    </row>
    <row r="47" spans="1:16" ht="15.75">
      <c r="A47" s="338"/>
      <c r="B47" s="302" t="s">
        <v>438</v>
      </c>
      <c r="C47" s="302"/>
      <c r="D47" s="303"/>
      <c r="E47" s="46">
        <v>10</v>
      </c>
      <c r="F47" s="35">
        <v>8</v>
      </c>
      <c r="G47" s="37">
        <v>4</v>
      </c>
      <c r="H47" s="37"/>
      <c r="I47" s="37"/>
      <c r="J47" s="37"/>
      <c r="K47" s="37"/>
      <c r="L47" s="37"/>
      <c r="M47" s="36"/>
      <c r="N47" s="76"/>
      <c r="O47" s="76"/>
      <c r="P47" s="210"/>
    </row>
    <row r="48" spans="1:16" ht="15.75">
      <c r="A48" s="338"/>
      <c r="B48" s="681" t="s">
        <v>439</v>
      </c>
      <c r="C48" s="681"/>
      <c r="D48" s="682"/>
      <c r="E48" s="34">
        <v>11</v>
      </c>
      <c r="F48" s="35"/>
      <c r="G48" s="37"/>
      <c r="H48" s="37"/>
      <c r="I48" s="37"/>
      <c r="J48" s="37"/>
      <c r="K48" s="37"/>
      <c r="L48" s="37"/>
      <c r="M48" s="36"/>
      <c r="N48" s="76"/>
      <c r="O48" s="76"/>
      <c r="P48" s="210"/>
    </row>
    <row r="49" spans="1:16" ht="16.5" thickBot="1">
      <c r="A49" s="339"/>
      <c r="B49" s="683" t="s">
        <v>440</v>
      </c>
      <c r="C49" s="683"/>
      <c r="D49" s="684"/>
      <c r="E49" s="138">
        <v>12</v>
      </c>
      <c r="F49" s="91"/>
      <c r="G49" s="92">
        <v>1</v>
      </c>
      <c r="H49" s="92"/>
      <c r="I49" s="92"/>
      <c r="J49" s="92"/>
      <c r="K49" s="92"/>
      <c r="L49" s="92"/>
      <c r="M49" s="93"/>
      <c r="N49" s="76"/>
      <c r="O49" s="76"/>
      <c r="P49" s="210"/>
    </row>
    <row r="50" spans="1:16" ht="19.5" thickBot="1">
      <c r="A50" s="667" t="s">
        <v>5</v>
      </c>
      <c r="B50" s="668"/>
      <c r="C50" s="668"/>
      <c r="D50" s="669"/>
      <c r="E50" s="42">
        <v>13</v>
      </c>
      <c r="F50" s="52">
        <f>SUM(F38:F49)</f>
        <v>262</v>
      </c>
      <c r="G50" s="52">
        <f>SUM(G38:G49)</f>
        <v>150</v>
      </c>
      <c r="H50" s="52">
        <f aca="true" t="shared" si="0" ref="H50:M50">SUM(H38,H40:H49)</f>
        <v>0</v>
      </c>
      <c r="I50" s="52">
        <f t="shared" si="0"/>
        <v>0</v>
      </c>
      <c r="J50" s="52">
        <f t="shared" si="0"/>
        <v>0</v>
      </c>
      <c r="K50" s="52">
        <f t="shared" si="0"/>
        <v>0</v>
      </c>
      <c r="L50" s="52">
        <f t="shared" si="0"/>
        <v>0</v>
      </c>
      <c r="M50" s="53">
        <f t="shared" si="0"/>
        <v>0</v>
      </c>
      <c r="N50" s="76"/>
      <c r="O50" s="76"/>
      <c r="P50" s="210"/>
    </row>
    <row r="51" spans="13:16" ht="15.75">
      <c r="M51" s="212"/>
      <c r="N51" s="213"/>
      <c r="O51" s="213"/>
      <c r="P51" s="213"/>
    </row>
  </sheetData>
  <sheetProtection sheet="1" objects="1" scenarios="1"/>
  <mergeCells count="63">
    <mergeCell ref="N2:O3"/>
    <mergeCell ref="H2:K2"/>
    <mergeCell ref="A43:D43"/>
    <mergeCell ref="B46:D46"/>
    <mergeCell ref="C23:D23"/>
    <mergeCell ref="C8:D8"/>
    <mergeCell ref="C29:D29"/>
    <mergeCell ref="B28:D28"/>
    <mergeCell ref="C24:D24"/>
    <mergeCell ref="C9:D9"/>
    <mergeCell ref="B48:D48"/>
    <mergeCell ref="B49:D49"/>
    <mergeCell ref="L34:M35"/>
    <mergeCell ref="E34:E36"/>
    <mergeCell ref="H34:K34"/>
    <mergeCell ref="H35:I35"/>
    <mergeCell ref="J35:K35"/>
    <mergeCell ref="F34:G35"/>
    <mergeCell ref="A35:D35"/>
    <mergeCell ref="A45:A49"/>
    <mergeCell ref="E2:E4"/>
    <mergeCell ref="A6:D6"/>
    <mergeCell ref="C13:D13"/>
    <mergeCell ref="A2:D2"/>
    <mergeCell ref="A5:D5"/>
    <mergeCell ref="A3:D4"/>
    <mergeCell ref="A7:A31"/>
    <mergeCell ref="B7:D7"/>
    <mergeCell ref="C16:D16"/>
    <mergeCell ref="C17:D17"/>
    <mergeCell ref="B20:D20"/>
    <mergeCell ref="C21:C22"/>
    <mergeCell ref="B21:B27"/>
    <mergeCell ref="B8:B19"/>
    <mergeCell ref="C10:D10"/>
    <mergeCell ref="C15:D15"/>
    <mergeCell ref="C18:D18"/>
    <mergeCell ref="C19:D19"/>
    <mergeCell ref="C25:D25"/>
    <mergeCell ref="C26:D26"/>
    <mergeCell ref="L2:M3"/>
    <mergeCell ref="F2:G3"/>
    <mergeCell ref="H3:I3"/>
    <mergeCell ref="J3:K3"/>
    <mergeCell ref="A50:D50"/>
    <mergeCell ref="C42:D42"/>
    <mergeCell ref="A38:D38"/>
    <mergeCell ref="A37:D37"/>
    <mergeCell ref="A39:D39"/>
    <mergeCell ref="A44:D44"/>
    <mergeCell ref="A42:B42"/>
    <mergeCell ref="B47:D47"/>
    <mergeCell ref="B45:D45"/>
    <mergeCell ref="A40:D40"/>
    <mergeCell ref="A41:D41"/>
    <mergeCell ref="A36:D36"/>
    <mergeCell ref="C27:D27"/>
    <mergeCell ref="A32:D32"/>
    <mergeCell ref="B31:D31"/>
    <mergeCell ref="A34:D34"/>
    <mergeCell ref="A33:O33"/>
    <mergeCell ref="C30:D30"/>
    <mergeCell ref="B29:B30"/>
  </mergeCells>
  <dataValidations count="2">
    <dataValidation type="whole" operator="notBetween" allowBlank="1" showInputMessage="1" showErrorMessage="1" sqref="L11:M11 J44:J50 J40:J42 K40:K50 I40:I50 H40:H42 H44:H50 G40:G50 F40:F42 F44:F50 H32:O32 N15:O19 L13:M31 N6:O7 H6:M9 H11:K31 F38:K38 N28:O28 F6:G32 L44:M50 F39:G39 N9:O9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N8:O8 J43 H43 F43 H39:K39 L38:M43 N29:O31 N20:O27 N13:O14 L12:O12 N11:O11 H10:O10">
      <formula1>"x"</formula1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Прокуратура м.Києва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прокурора</dc:title>
  <dc:subject/>
  <dc:creator>Михаил Канивченко</dc:creator>
  <cp:keywords/>
  <dc:description/>
  <cp:lastModifiedBy>Александр</cp:lastModifiedBy>
  <cp:lastPrinted>2011-06-21T09:01:45Z</cp:lastPrinted>
  <dcterms:created xsi:type="dcterms:W3CDTF">2001-03-23T13:32:36Z</dcterms:created>
  <dcterms:modified xsi:type="dcterms:W3CDTF">2014-06-16T14:51:42Z</dcterms:modified>
  <cp:category>Статистика</cp:category>
  <cp:version/>
  <cp:contentType/>
  <cp:contentStatus/>
</cp:coreProperties>
</file>