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Карась\Desktop\"/>
    </mc:Choice>
  </mc:AlternateContent>
  <bookViews>
    <workbookView xWindow="120" yWindow="60" windowWidth="11700" windowHeight="6030" tabRatio="835"/>
  </bookViews>
  <sheets>
    <sheet name="Титульний" sheetId="18" r:id="rId1"/>
    <sheet name="Таблиця 1" sheetId="1" r:id="rId2"/>
    <sheet name="Таб 1" sheetId="38" r:id="rId3"/>
    <sheet name="Таб 1.1" sheetId="37" r:id="rId4"/>
    <sheet name="Таб 2-3" sheetId="3" r:id="rId5"/>
    <sheet name="Таб 4-6" sheetId="17" r:id="rId6"/>
    <sheet name="Таб 7-10" sheetId="7" r:id="rId7"/>
    <sheet name="Додаток" sheetId="34" r:id="rId8"/>
    <sheet name="Dov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8">[1]!EndSeller</definedName>
    <definedName name="EndSeller" localSheetId="3">[2]!EndSeller</definedName>
    <definedName name="EndSeller" localSheetId="0">[1]!EndSeller</definedName>
    <definedName name="EndSeller">[3]!EndSeller</definedName>
    <definedName name="FindIt" localSheetId="8">[1]!FindIt</definedName>
    <definedName name="FindIt" localSheetId="3">[2]!FindIt</definedName>
    <definedName name="FindIt" localSheetId="0">[1]!FindIt</definedName>
    <definedName name="FindIt">[3]!FindIt</definedName>
    <definedName name="FuncRange" localSheetId="3" function="1" xlm="1">#REF!</definedName>
    <definedName name="FuncRange" function="1" xlm="1">#REF!</definedName>
    <definedName name="New" localSheetId="3">[2]!RegisterReceipt</definedName>
    <definedName name="New">[3]!RegisterReceipt</definedName>
    <definedName name="RegisterReceipt" localSheetId="8">[1]!RegisterReceipt</definedName>
    <definedName name="RegisterReceipt" localSheetId="3">[2]!RegisterReceipt</definedName>
    <definedName name="RegisterReceipt" localSheetId="0">[1]!RegisterReceipt</definedName>
    <definedName name="RegisterReceipt">[3]!RegisterReceipt</definedName>
    <definedName name="Search" localSheetId="8">[4]!Search</definedName>
    <definedName name="Search" localSheetId="3">[5]!Search</definedName>
    <definedName name="Search" localSheetId="0">[4]!Search</definedName>
    <definedName name="Search">[6]!Search</definedName>
    <definedName name="SortRange" localSheetId="3" function="1" xlm="1">#REF!</definedName>
    <definedName name="SortRange" function="1" xlm="1">#REF!</definedName>
    <definedName name="SortRUSAsc" localSheetId="8">[4]!SortRUSAsc</definedName>
    <definedName name="SortRUSAsc" localSheetId="3">[5]!SortRUSAsc</definedName>
    <definedName name="SortRUSAsc" localSheetId="0">[4]!SortRUSAsc</definedName>
    <definedName name="SortRUSAsc">[6]!SortRUSAsc</definedName>
    <definedName name="SortRUSDesc" localSheetId="8">[4]!SortRUSDesc</definedName>
    <definedName name="SortRUSDesc" localSheetId="3">[5]!SortRUSDesc</definedName>
    <definedName name="SortRUSDesc" localSheetId="0">[4]!SortRUSDesc</definedName>
    <definedName name="SortRUSDesc">[6]!SortRUSDesc</definedName>
    <definedName name="SortUSAAsc" localSheetId="8">[4]!SortUSAAsc</definedName>
    <definedName name="SortUSAAsc" localSheetId="3">[5]!SortUSAAsc</definedName>
    <definedName name="SortUSAAsc" localSheetId="0">[4]!SortUSAAsc</definedName>
    <definedName name="SortUSAAsc">[6]!SortUSAAsc</definedName>
    <definedName name="SortUSADesc" localSheetId="8">[4]!SortUSADesc</definedName>
    <definedName name="SortUSADesc" localSheetId="3">[5]!SortUSADesc</definedName>
    <definedName name="SortUSADesc" localSheetId="0">[4]!SortUSADesc</definedName>
    <definedName name="SortUSADesc">[6]!SortUSADesc</definedName>
    <definedName name="_xlnm.Print_Area" localSheetId="7">Додаток!$A$1:$I$24</definedName>
    <definedName name="_xlnm.Print_Area" localSheetId="2">'Таб 1'!$A$1:$J$30</definedName>
    <definedName name="_xlnm.Print_Area" localSheetId="3">'Таб 1.1'!$A$1:$L$33</definedName>
    <definedName name="_xlnm.Print_Area" localSheetId="4">'Таб 2-3'!$A$1:$G$41</definedName>
    <definedName name="_xlnm.Print_Area" localSheetId="1">'Таблиця 1'!$A$2:$J$41</definedName>
    <definedName name="_xlnm.Print_Area" localSheetId="0">Титульний!$A$1:$G$23</definedName>
    <definedName name="Туц" localSheetId="3">[2]!EndSeller</definedName>
    <definedName name="Туц">[3]!EndSeller</definedName>
  </definedNames>
  <calcPr calcId="152511"/>
</workbook>
</file>

<file path=xl/calcChain.xml><?xml version="1.0" encoding="utf-8"?>
<calcChain xmlns="http://schemas.openxmlformats.org/spreadsheetml/2006/main">
  <c r="A20" i="34" l="1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21" i="7" l="1"/>
  <c r="A23" i="34"/>
  <c r="E30" i="38"/>
  <c r="H30" i="38"/>
  <c r="G30" i="38"/>
  <c r="I30" i="38"/>
  <c r="F30" i="38"/>
  <c r="F19" i="34"/>
  <c r="H19" i="34"/>
  <c r="I19" i="34"/>
  <c r="G19" i="34"/>
  <c r="H36" i="7"/>
  <c r="E36" i="7"/>
  <c r="F36" i="7"/>
  <c r="G36" i="7"/>
  <c r="I17" i="7"/>
  <c r="E14" i="17"/>
  <c r="K12" i="17"/>
  <c r="E37" i="17"/>
  <c r="G32" i="3"/>
  <c r="G41" i="3"/>
</calcChain>
</file>

<file path=xl/sharedStrings.xml><?xml version="1.0" encoding="utf-8"?>
<sst xmlns="http://schemas.openxmlformats.org/spreadsheetml/2006/main" count="435" uniqueCount="266">
  <si>
    <t>Додаток ________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</si>
  <si>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</si>
  <si>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</si>
  <si>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</si>
  <si>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</si>
  <si>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</si>
  <si>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</si>
  <si>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</si>
  <si>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</si>
  <si>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</si>
  <si>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</si>
  <si>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</si>
  <si>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</si>
  <si>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</si>
  <si>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</si>
  <si>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</si>
  <si>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</si>
  <si>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</si>
  <si>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</si>
  <si>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</si>
  <si>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</si>
  <si>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</si>
  <si>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</si>
  <si>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</si>
  <si>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</si>
  <si>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</si>
  <si>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</si>
  <si>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</si>
  <si>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</si>
  <si>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</si>
  <si>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</si>
  <si>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</si>
  <si>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</si>
  <si>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</si>
  <si>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</si>
  <si>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Повернуто справ судом для проведення додаткового розслідування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</si>
  <si>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</si>
  <si>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</si>
  <si>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</si>
  <si>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</si>
  <si>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</si>
  <si>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</si>
  <si>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</si>
  <si>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</si>
  <si>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</si>
  <si>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</si>
  <si>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</si>
  <si>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</si>
  <si>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</si>
  <si>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</si>
  <si>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</si>
  <si>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</si>
  <si>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</si>
  <si>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</si>
  <si>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</si>
  <si>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</si>
  <si>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</si>
  <si>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</si>
  <si>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</si>
  <si>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</si>
  <si>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</si>
  <si>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</si>
  <si>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зупинені вперше в поточному році</t>
  </si>
  <si>
    <t>закрито</t>
  </si>
  <si>
    <t>а</t>
  </si>
  <si>
    <t>б</t>
  </si>
  <si>
    <t>Контрольний рядок</t>
  </si>
  <si>
    <t>у т.ч.</t>
  </si>
  <si>
    <t>рядок</t>
  </si>
  <si>
    <t>ЗАТВЕРДЖЕНО</t>
  </si>
  <si>
    <t>ПРО РОБОТУ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</si>
  <si>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</si>
  <si>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</si>
  <si>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</si>
  <si>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</si>
  <si>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>Форма №1 СЛ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</si>
  <si>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</si>
  <si>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</si>
  <si>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</si>
  <si>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</si>
  <si>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</si>
  <si>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</si>
  <si>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</si>
  <si>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стосовно якої кількості осіб</t>
  </si>
  <si>
    <t>У т.ч. вилучено грошей та цінностей (для забезпечення відшкодування збитків) на суму (у тис. грн.)</t>
  </si>
  <si>
    <t>інтересам держави та територіальних громад</t>
  </si>
  <si>
    <t>Усього</t>
  </si>
  <si>
    <t>зі смертельними наслідками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</si>
  <si>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</si>
  <si>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</si>
  <si>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</si>
  <si>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</si>
  <si>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</si>
  <si>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</si>
  <si>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</si>
  <si>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</si>
  <si>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</si>
  <si>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</si>
  <si>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</si>
  <si>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</si>
  <si>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</si>
  <si>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</si>
  <si>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</si>
  <si>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</si>
  <si>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</si>
  <si>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</si>
  <si>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</si>
  <si>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</si>
  <si>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</si>
  <si>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</si>
  <si>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</si>
  <si>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</si>
  <si>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</si>
  <si>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</si>
  <si>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</si>
  <si>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</si>
  <si>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</si>
  <si>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</si>
  <si>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</si>
  <si>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</si>
  <si>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</si>
  <si>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</si>
  <si>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</si>
  <si>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</si>
  <si>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</si>
  <si>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</si>
  <si>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</si>
  <si>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</si>
  <si>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</si>
  <si>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</si>
  <si>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</si>
  <si>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</si>
  <si>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</si>
  <si>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</si>
  <si>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</si>
  <si>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</si>
  <si>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</si>
  <si>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</si>
  <si>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</si>
  <si>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</si>
  <si>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</si>
  <si>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</si>
  <si>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</si>
  <si>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</si>
  <si>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</si>
  <si>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</si>
  <si>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</si>
  <si>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</si>
  <si>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</si>
  <si>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</si>
  <si>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</si>
  <si>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</si>
  <si>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</si>
  <si>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</si>
  <si>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</si>
  <si>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</si>
  <si>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</si>
  <si>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трималися під вартою</t>
  </si>
  <si>
    <t>перебували під домашнім арештом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</si>
  <si>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</si>
  <si>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</si>
  <si>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</si>
  <si>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</si>
  <si>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</si>
  <si>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</si>
  <si>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</si>
  <si>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Число слідчих (станом на 01.01)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</si>
  <si>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</si>
  <si>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</si>
  <si>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</si>
  <si>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</si>
  <si>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</si>
  <si>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</si>
  <si>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</si>
  <si>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</si>
  <si>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</si>
  <si>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</si>
  <si>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</si>
  <si>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7. Затримання осіб як підозрюваних, обрання запобіжного заходу</t>
  </si>
  <si>
    <t>з них:
у зв’язку з обранням
інших запобіжних
заходів</t>
  </si>
  <si>
    <t>застава</t>
  </si>
  <si>
    <t>домашній арешт</t>
  </si>
  <si>
    <t>особиста порука</t>
  </si>
  <si>
    <t xml:space="preserve">особисте зобов’язання </t>
  </si>
  <si>
    <t>Всього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</si>
  <si>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</si>
  <si>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</si>
  <si>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</si>
  <si>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</si>
  <si>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</si>
  <si>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</si>
  <si>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</si>
  <si>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</si>
  <si>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</si>
  <si>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з обвину-вальним актом (п.3 ч. 3 ст. 314 КПК)</t>
  </si>
  <si>
    <t>Вих. № ___   “___” ______________200__р.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</si>
  <si>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</si>
  <si>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</si>
  <si>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</si>
  <si>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</si>
  <si>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до 2 числа за звітним періодом</t>
  </si>
  <si>
    <t>до 3 числа за звітним періодом</t>
  </si>
  <si>
    <t>a</t>
  </si>
  <si>
    <t>УСЬОГО</t>
  </si>
  <si>
    <t>Виконавець</t>
  </si>
  <si>
    <t>Прим. №1</t>
  </si>
  <si>
    <t>Прим. №2</t>
  </si>
  <si>
    <t>квартальна</t>
  </si>
  <si>
    <t>Інші кримінальні правопорушення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</si>
  <si>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</si>
  <si>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</si>
  <si>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трималося під вартою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</si>
  <si>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</si>
  <si>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</si>
  <si>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ОРГАНІВ ДОСУДОВОГО РОЗСЛІДУВАННЯ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</si>
  <si>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</si>
  <si>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Слідче управління Головної військової прокуратури – відповідному заступнику Генерального прокурора України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</si>
  <si>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</si>
  <si>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</si>
  <si>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Генеральна прокуратура України – Держстату  (півріччя, рік)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</si>
  <si>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</si>
  <si>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</si>
  <si>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</si>
  <si>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</si>
  <si>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</si>
  <si>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</si>
  <si>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</si>
  <si>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</si>
  <si>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</si>
  <si>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злочини проти безпеки руху та експлуатації транспорту (ст.ст. 276-292)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</si>
  <si>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</si>
  <si>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</si>
  <si>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</si>
  <si>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</si>
  <si>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</si>
  <si>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>з них(з рядка 5)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</si>
  <si>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</si>
  <si>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</si>
  <si>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</si>
  <si>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</si>
  <si>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</si>
  <si>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</si>
  <si>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</si>
  <si>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</si>
  <si>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</si>
  <si>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</si>
  <si>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</si>
  <si>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</si>
  <si>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</si>
  <si>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</si>
  <si>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</si>
  <si>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за непідтвердженням підозри у вчиненні злочину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</si>
  <si>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</si>
  <si>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</si>
  <si>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Телефон: __________________ факс: ____________________ електронна пошта: ___________________________</t>
  </si>
  <si>
    <t>Звіт складено в _____ примірниках</t>
  </si>
  <si>
    <t>Прокуратура Чернігівської області</t>
  </si>
  <si>
    <t>14000 Чернігів, вул.Князя Чорного,9</t>
  </si>
  <si>
    <t>Прокурор області</t>
  </si>
  <si>
    <t>Заступник прокурора області</t>
  </si>
  <si>
    <t>Івашко С. В.</t>
  </si>
  <si>
    <t>Комашко В. В.</t>
  </si>
  <si>
    <t>x</t>
  </si>
  <si>
    <t>х</t>
  </si>
  <si>
    <t>Шкільнюк О. М.</t>
  </si>
  <si>
    <t>за 9 місяців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</si>
</sst>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8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b/>
      <i/>
      <sz val="11"/>
      <color indexed="8"/>
      <name val="Times New Roman Cyr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27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4" fillId="2" borderId="0" xfId="4" applyFill="1" applyProtection="1"/>
    <xf numFmtId="0" fontId="4" fillId="0" borderId="0" xfId="4" applyProtection="1"/>
    <xf numFmtId="0" fontId="16" fillId="2" borderId="13" xfId="4" applyFont="1" applyFill="1" applyBorder="1" applyAlignment="1" applyProtection="1">
      <alignment horizontal="center" wrapText="1"/>
    </xf>
    <xf numFmtId="0" fontId="15" fillId="2" borderId="13" xfId="4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Protection="1"/>
    <xf numFmtId="0" fontId="17" fillId="2" borderId="15" xfId="0" applyFont="1" applyFill="1" applyBorder="1" applyAlignment="1" applyProtection="1"/>
    <xf numFmtId="0" fontId="17" fillId="2" borderId="5" xfId="0" applyFont="1" applyFill="1" applyBorder="1" applyAlignment="1" applyProtection="1"/>
    <xf numFmtId="0" fontId="17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18" fillId="2" borderId="5" xfId="0" applyFont="1" applyFill="1" applyBorder="1" applyAlignment="1" applyProtection="1">
      <protection locked="0"/>
    </xf>
    <xf numFmtId="0" fontId="11" fillId="2" borderId="0" xfId="0" applyFont="1" applyFill="1" applyProtection="1"/>
    <xf numFmtId="0" fontId="11" fillId="2" borderId="18" xfId="0" applyFont="1" applyFill="1" applyBorder="1" applyProtection="1"/>
    <xf numFmtId="3" fontId="20" fillId="2" borderId="32" xfId="0" applyNumberFormat="1" applyFont="1" applyFill="1" applyBorder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20" fillId="2" borderId="26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right" vertical="center"/>
      <protection locked="0"/>
    </xf>
    <xf numFmtId="0" fontId="31" fillId="3" borderId="0" xfId="0" applyFont="1" applyFill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vertical="center"/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49" fontId="16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Protection="1"/>
    <xf numFmtId="0" fontId="17" fillId="2" borderId="0" xfId="0" applyFont="1" applyFill="1" applyProtection="1"/>
    <xf numFmtId="0" fontId="16" fillId="2" borderId="0" xfId="0" applyFont="1" applyFill="1" applyProtection="1"/>
    <xf numFmtId="0" fontId="16" fillId="2" borderId="33" xfId="0" applyFont="1" applyFill="1" applyBorder="1" applyAlignment="1" applyProtection="1">
      <alignment horizontal="center" vertical="center" wrapText="1"/>
    </xf>
    <xf numFmtId="0" fontId="16" fillId="0" borderId="15" xfId="0" applyFont="1" applyBorder="1" applyProtection="1">
      <protection locked="0"/>
    </xf>
    <xf numFmtId="3" fontId="28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vertical="center" wrapText="1"/>
    </xf>
    <xf numFmtId="0" fontId="25" fillId="2" borderId="27" xfId="0" applyFont="1" applyFill="1" applyBorder="1" applyAlignment="1" applyProtection="1">
      <alignment vertical="center" wrapText="1"/>
    </xf>
    <xf numFmtId="0" fontId="25" fillId="2" borderId="13" xfId="0" applyFont="1" applyFill="1" applyBorder="1" applyAlignment="1" applyProtection="1">
      <alignment horizontal="center" vertical="center" wrapText="1"/>
    </xf>
    <xf numFmtId="3" fontId="20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36" fillId="2" borderId="35" xfId="0" applyFont="1" applyFill="1" applyBorder="1" applyAlignment="1" applyProtection="1">
      <alignment horizontal="center" vertical="center"/>
    </xf>
    <xf numFmtId="0" fontId="36" fillId="2" borderId="20" xfId="0" applyFont="1" applyFill="1" applyBorder="1" applyAlignment="1" applyProtection="1">
      <alignment horizontal="center" vertical="center"/>
    </xf>
    <xf numFmtId="0" fontId="36" fillId="2" borderId="19" xfId="0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3" fontId="20" fillId="2" borderId="27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36" fillId="2" borderId="37" xfId="0" applyFont="1" applyFill="1" applyBorder="1" applyAlignment="1" applyProtection="1">
      <alignment horizontal="center" vertical="center"/>
    </xf>
    <xf numFmtId="3" fontId="21" fillId="2" borderId="35" xfId="0" applyNumberFormat="1" applyFont="1" applyFill="1" applyBorder="1" applyAlignment="1" applyProtection="1">
      <alignment horizontal="center" vertical="center" wrapText="1"/>
    </xf>
    <xf numFmtId="3" fontId="21" fillId="2" borderId="2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0" fontId="36" fillId="2" borderId="40" xfId="0" applyFont="1" applyFill="1" applyBorder="1" applyAlignment="1" applyProtection="1">
      <alignment horizontal="center" vertical="center"/>
    </xf>
    <xf numFmtId="3" fontId="41" fillId="2" borderId="0" xfId="0" applyNumberFormat="1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vertical="center" wrapText="1"/>
    </xf>
    <xf numFmtId="3" fontId="21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>
      <alignment horizontal="left" vertical="top"/>
    </xf>
    <xf numFmtId="0" fontId="16" fillId="2" borderId="2" xfId="0" applyFont="1" applyFill="1" applyBorder="1" applyAlignment="1" applyProtection="1"/>
    <xf numFmtId="0" fontId="25" fillId="2" borderId="2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2" borderId="37" xfId="0" applyFont="1" applyFill="1" applyBorder="1" applyAlignment="1" applyProtection="1">
      <alignment horizontal="center" vertical="center"/>
    </xf>
    <xf numFmtId="1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9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Protection="1"/>
    <xf numFmtId="0" fontId="16" fillId="2" borderId="2" xfId="0" applyFont="1" applyFill="1" applyBorder="1" applyProtection="1"/>
    <xf numFmtId="0" fontId="16" fillId="2" borderId="19" xfId="0" applyFont="1" applyFill="1" applyBorder="1" applyAlignment="1" applyProtection="1">
      <alignment horizontal="center" vertical="center" textRotation="90"/>
    </xf>
    <xf numFmtId="0" fontId="4" fillId="2" borderId="19" xfId="0" applyFont="1" applyFill="1" applyBorder="1" applyAlignment="1" applyProtection="1">
      <alignment horizontal="center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center" vertical="center" wrapText="1"/>
    </xf>
    <xf numFmtId="3" fontId="4" fillId="2" borderId="37" xfId="0" applyNumberFormat="1" applyFont="1" applyFill="1" applyBorder="1" applyAlignment="1" applyProtection="1">
      <alignment horizontal="center" vertical="center"/>
      <protection locked="0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17" fillId="2" borderId="19" xfId="0" applyNumberFormat="1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vertical="center" wrapText="1"/>
    </xf>
    <xf numFmtId="3" fontId="4" fillId="2" borderId="40" xfId="0" applyNumberFormat="1" applyFont="1" applyFill="1" applyBorder="1" applyAlignment="1" applyProtection="1">
      <alignment horizontal="center" vertical="center"/>
      <protection locked="0"/>
    </xf>
    <xf numFmtId="3" fontId="21" fillId="2" borderId="2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25" fillId="2" borderId="33" xfId="0" applyFont="1" applyFill="1" applyBorder="1" applyAlignment="1" applyProtection="1">
      <alignment horizontal="left" vertical="center" wrapText="1"/>
    </xf>
    <xf numFmtId="0" fontId="25" fillId="2" borderId="25" xfId="0" applyFont="1" applyFill="1" applyBorder="1" applyAlignment="1" applyProtection="1">
      <alignment horizontal="left" vertical="center" wrapText="1"/>
    </xf>
    <xf numFmtId="0" fontId="25" fillId="2" borderId="27" xfId="0" applyFont="1" applyFill="1" applyBorder="1" applyAlignment="1" applyProtection="1">
      <alignment horizontal="left" vertical="center" wrapText="1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25" fillId="2" borderId="41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textRotation="90"/>
    </xf>
    <xf numFmtId="0" fontId="25" fillId="2" borderId="32" xfId="0" applyFont="1" applyFill="1" applyBorder="1" applyAlignment="1" applyProtection="1">
      <alignment horizontal="center" vertical="center"/>
    </xf>
    <xf numFmtId="0" fontId="25" fillId="2" borderId="3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vertical="center" wrapText="1"/>
    </xf>
    <xf numFmtId="3" fontId="20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1" fillId="2" borderId="26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2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3" fontId="17" fillId="2" borderId="21" xfId="0" applyNumberFormat="1" applyFont="1" applyFill="1" applyBorder="1" applyAlignment="1" applyProtection="1">
      <alignment horizontal="center" vertical="center"/>
    </xf>
    <xf numFmtId="3" fontId="17" fillId="2" borderId="20" xfId="0" applyNumberFormat="1" applyFont="1" applyFill="1" applyBorder="1" applyAlignment="1" applyProtection="1">
      <alignment horizontal="center" vertical="center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46" xfId="0" applyNumberFormat="1" applyFont="1" applyFill="1" applyBorder="1" applyAlignment="1" applyProtection="1">
      <alignment horizontal="center" vertical="center"/>
      <protection locked="0"/>
    </xf>
    <xf numFmtId="3" fontId="20" fillId="2" borderId="29" xfId="0" applyNumberFormat="1" applyFont="1" applyFill="1" applyBorder="1" applyAlignment="1" applyProtection="1">
      <alignment horizontal="center" vertical="center"/>
      <protection locked="0"/>
    </xf>
    <xf numFmtId="3" fontId="20" fillId="0" borderId="26" xfId="0" applyNumberFormat="1" applyFont="1" applyFill="1" applyBorder="1" applyAlignment="1" applyProtection="1">
      <alignment horizontal="center" vertical="center"/>
      <protection locked="0"/>
    </xf>
    <xf numFmtId="3" fontId="20" fillId="0" borderId="13" xfId="0" applyNumberFormat="1" applyFont="1" applyFill="1" applyBorder="1" applyAlignment="1" applyProtection="1">
      <alignment horizontal="center" vertical="center"/>
      <protection locked="0"/>
    </xf>
    <xf numFmtId="3" fontId="20" fillId="0" borderId="27" xfId="0" applyNumberFormat="1" applyFont="1" applyFill="1" applyBorder="1" applyAlignment="1" applyProtection="1">
      <alignment horizontal="center" vertical="center"/>
      <protection locked="0"/>
    </xf>
    <xf numFmtId="3" fontId="20" fillId="0" borderId="28" xfId="0" applyNumberFormat="1" applyFont="1" applyFill="1" applyBorder="1" applyAlignment="1" applyProtection="1">
      <alignment horizontal="center" vertical="center"/>
      <protection locked="0"/>
    </xf>
    <xf numFmtId="3" fontId="20" fillId="0" borderId="46" xfId="0" applyNumberFormat="1" applyFont="1" applyFill="1" applyBorder="1" applyAlignment="1" applyProtection="1">
      <alignment horizontal="center" vertical="center"/>
      <protection locked="0"/>
    </xf>
    <xf numFmtId="3" fontId="20" fillId="0" borderId="29" xfId="0" applyNumberFormat="1" applyFont="1" applyFill="1" applyBorder="1" applyAlignment="1" applyProtection="1">
      <alignment horizontal="center" vertical="center"/>
      <protection locked="0"/>
    </xf>
    <xf numFmtId="3" fontId="20" fillId="0" borderId="32" xfId="0" applyNumberFormat="1" applyFont="1" applyFill="1" applyBorder="1" applyAlignment="1" applyProtection="1">
      <alignment horizontal="center" vertical="center"/>
      <protection locked="0"/>
    </xf>
    <xf numFmtId="3" fontId="20" fillId="0" borderId="41" xfId="0" applyNumberFormat="1" applyFont="1" applyFill="1" applyBorder="1" applyAlignment="1" applyProtection="1">
      <alignment horizontal="center" vertical="center"/>
      <protection locked="0"/>
    </xf>
    <xf numFmtId="3" fontId="20" fillId="0" borderId="33" xfId="0" applyNumberFormat="1" applyFont="1" applyFill="1" applyBorder="1" applyAlignment="1" applyProtection="1">
      <alignment horizontal="center" vertical="center"/>
      <protection locked="0"/>
    </xf>
    <xf numFmtId="3" fontId="21" fillId="0" borderId="51" xfId="0" applyNumberFormat="1" applyFont="1" applyFill="1" applyBorder="1" applyAlignment="1" applyProtection="1">
      <alignment horizontal="center" vertical="center"/>
      <protection locked="0"/>
    </xf>
    <xf numFmtId="3" fontId="21" fillId="0" borderId="44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1" fillId="0" borderId="38" xfId="0" applyNumberFormat="1" applyFont="1" applyFill="1" applyBorder="1" applyAlignment="1" applyProtection="1">
      <alignment horizontal="center" vertical="center"/>
      <protection locked="0"/>
    </xf>
    <xf numFmtId="3" fontId="21" fillId="0" borderId="36" xfId="0" applyNumberFormat="1" applyFont="1" applyFill="1" applyBorder="1" applyAlignment="1" applyProtection="1">
      <alignment horizontal="center" vertical="center"/>
      <protection locked="0"/>
    </xf>
    <xf numFmtId="3" fontId="21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horizontal="right" vertical="center"/>
    </xf>
    <xf numFmtId="0" fontId="43" fillId="2" borderId="32" xfId="0" applyFont="1" applyFill="1" applyBorder="1" applyAlignment="1" applyProtection="1">
      <alignment horizontal="center" vertical="center" wrapText="1"/>
    </xf>
    <xf numFmtId="0" fontId="43" fillId="2" borderId="41" xfId="0" applyFont="1" applyFill="1" applyBorder="1" applyAlignment="1" applyProtection="1">
      <alignment horizontal="center" vertical="center" wrapText="1"/>
    </xf>
    <xf numFmtId="0" fontId="43" fillId="2" borderId="33" xfId="0" applyFont="1" applyFill="1" applyBorder="1" applyAlignment="1" applyProtection="1">
      <alignment horizontal="center" vertical="center" wrapText="1"/>
    </xf>
    <xf numFmtId="0" fontId="20" fillId="2" borderId="19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 wrapText="1"/>
    </xf>
    <xf numFmtId="0" fontId="20" fillId="2" borderId="35" xfId="0" applyFont="1" applyFill="1" applyBorder="1" applyAlignment="1" applyProtection="1">
      <alignment horizontal="center" vertical="center" wrapText="1"/>
    </xf>
    <xf numFmtId="0" fontId="20" fillId="2" borderId="20" xfId="0" applyFont="1" applyFill="1" applyBorder="1" applyAlignment="1" applyProtection="1">
      <alignment horizontal="center" vertical="center" wrapText="1"/>
    </xf>
    <xf numFmtId="0" fontId="20" fillId="2" borderId="52" xfId="0" applyFont="1" applyFill="1" applyBorder="1" applyAlignment="1" applyProtection="1">
      <alignment horizontal="center" vertical="center"/>
    </xf>
    <xf numFmtId="0" fontId="20" fillId="2" borderId="53" xfId="0" applyFont="1" applyFill="1" applyBorder="1" applyAlignment="1" applyProtection="1">
      <alignment horizontal="center" vertical="center"/>
    </xf>
    <xf numFmtId="0" fontId="20" fillId="2" borderId="53" xfId="0" applyFont="1" applyFill="1" applyBorder="1" applyAlignment="1" applyProtection="1">
      <alignment horizontal="center" vertical="center" wrapText="1"/>
    </xf>
    <xf numFmtId="0" fontId="20" fillId="2" borderId="44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left" vertical="center"/>
    </xf>
    <xf numFmtId="0" fontId="20" fillId="2" borderId="44" xfId="0" applyFont="1" applyFill="1" applyBorder="1" applyAlignment="1" applyProtection="1">
      <alignment horizontal="center" vertical="center"/>
    </xf>
    <xf numFmtId="0" fontId="20" fillId="2" borderId="38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left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left" vertical="center"/>
    </xf>
    <xf numFmtId="0" fontId="20" fillId="0" borderId="49" xfId="0" applyFont="1" applyFill="1" applyBorder="1" applyAlignment="1" applyProtection="1">
      <alignment horizontal="center" vertical="center" wrapText="1"/>
    </xf>
    <xf numFmtId="0" fontId="33" fillId="0" borderId="0" xfId="0" applyFont="1" applyProtection="1"/>
    <xf numFmtId="0" fontId="16" fillId="0" borderId="15" xfId="0" applyFont="1" applyBorder="1" applyProtection="1"/>
    <xf numFmtId="3" fontId="28" fillId="0" borderId="15" xfId="0" applyNumberFormat="1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3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2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3" fontId="17" fillId="2" borderId="0" xfId="0" applyNumberFormat="1" applyFont="1" applyFill="1" applyBorder="1" applyAlignment="1" applyProtection="1">
      <alignment horizontal="center" vertical="center"/>
    </xf>
    <xf numFmtId="0" fontId="21" fillId="2" borderId="0" xfId="5" applyFont="1" applyFill="1" applyAlignment="1" applyProtection="1">
      <alignment vertical="center" wrapText="1"/>
      <protection locked="0"/>
    </xf>
    <xf numFmtId="1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 shrinkToFit="1"/>
    </xf>
    <xf numFmtId="0" fontId="10" fillId="4" borderId="41" xfId="0" applyFont="1" applyFill="1" applyBorder="1" applyAlignment="1" applyProtection="1">
      <alignment horizontal="center" vertical="center" wrapText="1" shrinkToFi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wrapText="1" shrinkToFit="1"/>
    </xf>
    <xf numFmtId="0" fontId="11" fillId="4" borderId="36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37" xfId="0" applyFont="1" applyFill="1" applyBorder="1" applyAlignment="1" applyProtection="1">
      <alignment horizontal="center" vertical="center"/>
    </xf>
    <xf numFmtId="0" fontId="11" fillId="4" borderId="38" xfId="0" applyFont="1" applyFill="1" applyBorder="1" applyAlignment="1" applyProtection="1">
      <alignment horizontal="center" vertical="center"/>
    </xf>
    <xf numFmtId="0" fontId="30" fillId="4" borderId="13" xfId="0" applyFont="1" applyFill="1" applyBorder="1" applyAlignment="1" applyProtection="1">
      <alignment horizontal="center" vertical="center" wrapText="1"/>
    </xf>
    <xf numFmtId="0" fontId="30" fillId="4" borderId="27" xfId="0" applyFont="1" applyFill="1" applyBorder="1" applyAlignment="1" applyProtection="1">
      <alignment horizontal="left" vertical="center" wrapText="1"/>
    </xf>
    <xf numFmtId="0" fontId="11" fillId="4" borderId="39" xfId="0" applyFon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" vertical="center"/>
    </xf>
    <xf numFmtId="3" fontId="21" fillId="4" borderId="21" xfId="0" applyNumberFormat="1" applyFont="1" applyFill="1" applyBorder="1" applyAlignment="1" applyProtection="1">
      <alignment horizontal="center" vertical="center"/>
    </xf>
    <xf numFmtId="3" fontId="21" fillId="4" borderId="35" xfId="0" applyNumberFormat="1" applyFont="1" applyFill="1" applyBorder="1" applyAlignment="1" applyProtection="1">
      <alignment horizontal="center" vertical="center"/>
    </xf>
    <xf numFmtId="3" fontId="21" fillId="4" borderId="20" xfId="0" applyNumberFormat="1" applyFont="1" applyFill="1" applyBorder="1" applyAlignment="1" applyProtection="1">
      <alignment horizontal="center" vertical="center"/>
    </xf>
    <xf numFmtId="3" fontId="4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3" fontId="17" fillId="2" borderId="24" xfId="0" applyNumberFormat="1" applyFont="1" applyFill="1" applyBorder="1" applyAlignment="1" applyProtection="1">
      <alignment horizontal="center" vertical="center"/>
      <protection locked="0"/>
    </xf>
    <xf numFmtId="3" fontId="17" fillId="2" borderId="26" xfId="0" applyNumberFormat="1" applyFont="1" applyFill="1" applyBorder="1" applyAlignment="1" applyProtection="1">
      <alignment horizontal="center" vertical="center"/>
      <protection locked="0"/>
    </xf>
    <xf numFmtId="3" fontId="17" fillId="2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left" vertical="center" wrapText="1"/>
    </xf>
    <xf numFmtId="0" fontId="9" fillId="2" borderId="27" xfId="0" applyFont="1" applyFill="1" applyBorder="1" applyAlignment="1" applyProtection="1">
      <alignment horizontal="left" vertical="center" wrapText="1"/>
    </xf>
    <xf numFmtId="0" fontId="25" fillId="2" borderId="24" xfId="0" applyFont="1" applyFill="1" applyBorder="1" applyAlignment="1" applyProtection="1">
      <alignment horizontal="center" vertical="center" wrapText="1" shrinkToFit="1"/>
    </xf>
    <xf numFmtId="0" fontId="25" fillId="2" borderId="25" xfId="0" applyFont="1" applyFill="1" applyBorder="1" applyAlignment="1" applyProtection="1">
      <alignment horizontal="center" vertical="center" wrapText="1" shrinkToFit="1"/>
    </xf>
    <xf numFmtId="0" fontId="16" fillId="2" borderId="55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 textRotation="90"/>
    </xf>
    <xf numFmtId="0" fontId="16" fillId="2" borderId="55" xfId="0" applyFont="1" applyFill="1" applyBorder="1" applyAlignment="1" applyProtection="1">
      <alignment horizontal="center" vertical="center" textRotation="90"/>
    </xf>
    <xf numFmtId="0" fontId="9" fillId="2" borderId="26" xfId="0" applyFont="1" applyFill="1" applyBorder="1" applyAlignment="1" applyProtection="1">
      <alignment horizontal="center" vertical="center" textRotation="90" wrapText="1"/>
    </xf>
    <xf numFmtId="0" fontId="9" fillId="2" borderId="32" xfId="0" applyFont="1" applyFill="1" applyBorder="1" applyAlignment="1" applyProtection="1">
      <alignment horizontal="center" vertical="center" textRotation="90" wrapText="1"/>
    </xf>
    <xf numFmtId="0" fontId="34" fillId="2" borderId="26" xfId="0" applyFont="1" applyFill="1" applyBorder="1" applyAlignment="1" applyProtection="1">
      <alignment horizontal="left" vertical="center" wrapText="1"/>
    </xf>
    <xf numFmtId="0" fontId="34" fillId="2" borderId="13" xfId="0" applyFont="1" applyFill="1" applyBorder="1" applyAlignment="1" applyProtection="1">
      <alignment horizontal="left" vertical="center" wrapText="1"/>
    </xf>
    <xf numFmtId="0" fontId="34" fillId="2" borderId="27" xfId="0" applyFont="1" applyFill="1" applyBorder="1" applyAlignment="1" applyProtection="1">
      <alignment horizontal="left" vertical="center" wrapText="1"/>
    </xf>
    <xf numFmtId="0" fontId="9" fillId="2" borderId="41" xfId="0" applyFont="1" applyFill="1" applyBorder="1" applyAlignment="1" applyProtection="1">
      <alignment horizontal="left" vertical="center" wrapText="1"/>
    </xf>
    <xf numFmtId="0" fontId="9" fillId="2" borderId="33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/>
    </xf>
    <xf numFmtId="0" fontId="25" fillId="0" borderId="13" xfId="0" applyFont="1" applyBorder="1" applyAlignment="1" applyProtection="1">
      <alignment horizontal="center" vertical="center" textRotation="90"/>
    </xf>
    <xf numFmtId="0" fontId="14" fillId="2" borderId="14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55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14" fillId="2" borderId="48" xfId="0" applyFont="1" applyFill="1" applyBorder="1" applyAlignment="1" applyProtection="1">
      <alignment horizontal="center"/>
    </xf>
    <xf numFmtId="0" fontId="34" fillId="2" borderId="24" xfId="0" applyFont="1" applyFill="1" applyBorder="1" applyAlignment="1" applyProtection="1">
      <alignment horizontal="left" vertical="center" wrapText="1"/>
    </xf>
    <xf numFmtId="0" fontId="34" fillId="2" borderId="34" xfId="0" applyFont="1" applyFill="1" applyBorder="1" applyAlignment="1" applyProtection="1">
      <alignment horizontal="left" vertical="center" wrapText="1"/>
    </xf>
    <xf numFmtId="0" fontId="34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34" fillId="2" borderId="21" xfId="0" applyFont="1" applyFill="1" applyBorder="1" applyAlignment="1" applyProtection="1">
      <alignment horizontal="left" vertical="center" wrapText="1"/>
    </xf>
    <xf numFmtId="0" fontId="34" fillId="2" borderId="35" xfId="0" applyFont="1" applyFill="1" applyBorder="1" applyAlignment="1" applyProtection="1">
      <alignment horizontal="left" vertical="center" wrapText="1"/>
    </xf>
    <xf numFmtId="0" fontId="34" fillId="2" borderId="20" xfId="0" applyFont="1" applyFill="1" applyBorder="1" applyAlignment="1" applyProtection="1">
      <alignment horizontal="left" vertical="center" wrapText="1"/>
    </xf>
    <xf numFmtId="0" fontId="34" fillId="2" borderId="32" xfId="0" applyFont="1" applyFill="1" applyBorder="1" applyAlignment="1" applyProtection="1">
      <alignment horizontal="left" vertical="center" wrapText="1"/>
    </xf>
    <xf numFmtId="0" fontId="34" fillId="2" borderId="41" xfId="0" applyFont="1" applyFill="1" applyBorder="1" applyAlignment="1" applyProtection="1">
      <alignment horizontal="left" vertical="center" wrapText="1"/>
    </xf>
    <xf numFmtId="0" fontId="34" fillId="2" borderId="33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45" fillId="2" borderId="1" xfId="0" applyFont="1" applyFill="1" applyBorder="1" applyAlignment="1" applyProtection="1">
      <alignment horizontal="left" vertical="center" wrapText="1"/>
    </xf>
    <xf numFmtId="0" fontId="45" fillId="2" borderId="2" xfId="0" applyFont="1" applyFill="1" applyBorder="1" applyAlignment="1" applyProtection="1">
      <alignment horizontal="left" vertical="center" wrapText="1"/>
    </xf>
    <xf numFmtId="0" fontId="45" fillId="2" borderId="3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 textRotation="90" wrapText="1"/>
    </xf>
    <xf numFmtId="0" fontId="9" fillId="2" borderId="24" xfId="0" applyFont="1" applyFill="1" applyBorder="1" applyAlignment="1" applyProtection="1">
      <alignment horizontal="center" vertical="center" textRotation="90" wrapText="1"/>
    </xf>
    <xf numFmtId="0" fontId="30" fillId="4" borderId="26" xfId="0" applyFont="1" applyFill="1" applyBorder="1" applyAlignment="1" applyProtection="1">
      <alignment horizontal="left" vertical="center" wrapText="1"/>
    </xf>
    <xf numFmtId="0" fontId="30" fillId="4" borderId="13" xfId="0" applyFont="1" applyFill="1" applyBorder="1" applyAlignment="1" applyProtection="1">
      <alignment horizontal="left" vertical="center" wrapText="1"/>
    </xf>
    <xf numFmtId="0" fontId="30" fillId="4" borderId="27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30" fillId="4" borderId="24" xfId="0" applyFont="1" applyFill="1" applyBorder="1" applyAlignment="1" applyProtection="1">
      <alignment horizontal="left" vertical="center" wrapText="1"/>
    </xf>
    <xf numFmtId="0" fontId="30" fillId="4" borderId="34" xfId="0" applyFont="1" applyFill="1" applyBorder="1" applyAlignment="1" applyProtection="1">
      <alignment horizontal="left" vertical="center" wrapText="1"/>
    </xf>
    <xf numFmtId="0" fontId="30" fillId="4" borderId="25" xfId="0" applyFont="1" applyFill="1" applyBorder="1" applyAlignment="1" applyProtection="1">
      <alignment horizontal="left" vertical="center" wrapText="1"/>
    </xf>
    <xf numFmtId="0" fontId="30" fillId="4" borderId="26" xfId="0" applyFont="1" applyFill="1" applyBorder="1" applyAlignment="1" applyProtection="1">
      <alignment horizontal="center" vertical="center" textRotation="90" wrapText="1"/>
    </xf>
    <xf numFmtId="0" fontId="11" fillId="4" borderId="0" xfId="0" applyFont="1" applyFill="1" applyBorder="1" applyAlignment="1" applyProtection="1">
      <alignment horizontal="right" vertical="top" wrapText="1"/>
    </xf>
    <xf numFmtId="0" fontId="21" fillId="4" borderId="7" xfId="0" applyFont="1" applyFill="1" applyBorder="1" applyAlignment="1" applyProtection="1">
      <alignment horizontal="left" vertical="center" wrapText="1"/>
    </xf>
    <xf numFmtId="0" fontId="11" fillId="4" borderId="14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57" xfId="0" applyFont="1" applyFill="1" applyBorder="1" applyAlignment="1" applyProtection="1">
      <alignment horizontal="center"/>
    </xf>
    <xf numFmtId="0" fontId="11" fillId="4" borderId="51" xfId="0" applyFont="1" applyFill="1" applyBorder="1" applyAlignment="1" applyProtection="1">
      <alignment horizontal="center" vertical="center" textRotation="255"/>
    </xf>
    <xf numFmtId="0" fontId="11" fillId="4" borderId="49" xfId="0" applyFont="1" applyFill="1" applyBorder="1" applyAlignment="1" applyProtection="1">
      <alignment horizontal="center" vertical="center" textRotation="255"/>
    </xf>
    <xf numFmtId="0" fontId="10" fillId="4" borderId="24" xfId="0" applyFont="1" applyFill="1" applyBorder="1" applyAlignment="1" applyProtection="1">
      <alignment horizontal="center" vertical="center" wrapText="1" shrinkToFit="1"/>
    </xf>
    <xf numFmtId="0" fontId="10" fillId="4" borderId="32" xfId="0" applyFont="1" applyFill="1" applyBorder="1" applyAlignment="1" applyProtection="1">
      <alignment horizontal="center" vertical="center" wrapText="1" shrinkToFit="1"/>
    </xf>
    <xf numFmtId="0" fontId="10" fillId="4" borderId="34" xfId="0" applyFont="1" applyFill="1" applyBorder="1" applyAlignment="1" applyProtection="1">
      <alignment horizontal="center" vertical="center" wrapText="1" shrinkToFit="1"/>
    </xf>
    <xf numFmtId="0" fontId="30" fillId="4" borderId="32" xfId="0" applyFont="1" applyFill="1" applyBorder="1" applyAlignment="1" applyProtection="1">
      <alignment horizontal="left" vertical="center" wrapText="1"/>
    </xf>
    <xf numFmtId="0" fontId="30" fillId="4" borderId="41" xfId="0" applyFont="1" applyFill="1" applyBorder="1" applyAlignment="1" applyProtection="1">
      <alignment horizontal="left" vertical="center" wrapText="1"/>
    </xf>
    <xf numFmtId="0" fontId="30" fillId="4" borderId="33" xfId="0" applyFont="1" applyFill="1" applyBorder="1" applyAlignment="1" applyProtection="1">
      <alignment horizontal="left" vertical="center" wrapText="1"/>
    </xf>
    <xf numFmtId="0" fontId="38" fillId="4" borderId="1" xfId="0" applyFont="1" applyFill="1" applyBorder="1" applyAlignment="1" applyProtection="1">
      <alignment horizontal="left" vertical="center" wrapText="1"/>
    </xf>
    <xf numFmtId="0" fontId="38" fillId="4" borderId="2" xfId="0" applyFont="1" applyFill="1" applyBorder="1" applyAlignment="1" applyProtection="1">
      <alignment horizontal="left" vertical="center" wrapText="1"/>
    </xf>
    <xf numFmtId="0" fontId="38" fillId="4" borderId="3" xfId="0" applyFont="1" applyFill="1" applyBorder="1" applyAlignment="1" applyProtection="1">
      <alignment horizontal="left" vertical="center" wrapText="1"/>
    </xf>
    <xf numFmtId="0" fontId="25" fillId="2" borderId="28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vertical="center" wrapText="1"/>
    </xf>
    <xf numFmtId="0" fontId="25" fillId="2" borderId="27" xfId="0" applyFont="1" applyFill="1" applyBorder="1" applyAlignment="1" applyProtection="1">
      <alignment vertical="center" wrapText="1"/>
    </xf>
    <xf numFmtId="0" fontId="25" fillId="2" borderId="13" xfId="0" applyFont="1" applyFill="1" applyBorder="1" applyAlignment="1" applyProtection="1">
      <alignment horizontal="left" vertical="center" wrapText="1"/>
    </xf>
    <xf numFmtId="0" fontId="25" fillId="2" borderId="27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vertical="center" wrapText="1"/>
    </xf>
    <xf numFmtId="0" fontId="25" fillId="2" borderId="26" xfId="0" applyFont="1" applyFill="1" applyBorder="1" applyAlignment="1" applyProtection="1">
      <alignment horizontal="left" vertical="center" wrapText="1"/>
    </xf>
    <xf numFmtId="0" fontId="16" fillId="2" borderId="26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41" xfId="0" applyFont="1" applyFill="1" applyBorder="1" applyAlignment="1" applyProtection="1">
      <alignment horizontal="center" vertical="center" wrapText="1"/>
    </xf>
    <xf numFmtId="0" fontId="42" fillId="2" borderId="21" xfId="0" applyFont="1" applyFill="1" applyBorder="1" applyAlignment="1" applyProtection="1">
      <alignment horizontal="left" vertical="center" wrapText="1"/>
    </xf>
    <xf numFmtId="0" fontId="42" fillId="2" borderId="35" xfId="0" applyFont="1" applyFill="1" applyBorder="1" applyAlignment="1" applyProtection="1">
      <alignment horizontal="left" vertical="center" wrapText="1"/>
    </xf>
    <xf numFmtId="0" fontId="42" fillId="2" borderId="20" xfId="0" applyFont="1" applyFill="1" applyBorder="1" applyAlignment="1" applyProtection="1">
      <alignment horizontal="left" vertical="center" wrapText="1"/>
    </xf>
    <xf numFmtId="0" fontId="25" fillId="2" borderId="41" xfId="0" applyFont="1" applyFill="1" applyBorder="1" applyAlignment="1" applyProtection="1">
      <alignment horizontal="left" vertical="center" wrapText="1"/>
    </xf>
    <xf numFmtId="0" fontId="25" fillId="2" borderId="33" xfId="0" applyFont="1" applyFill="1" applyBorder="1" applyAlignment="1" applyProtection="1">
      <alignment horizontal="left" vertical="center" wrapText="1"/>
    </xf>
    <xf numFmtId="0" fontId="25" fillId="2" borderId="34" xfId="0" applyFont="1" applyFill="1" applyBorder="1" applyAlignment="1" applyProtection="1">
      <alignment horizontal="left" vertical="center" wrapText="1"/>
    </xf>
    <xf numFmtId="0" fontId="25" fillId="2" borderId="25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center" vertical="center" wrapText="1"/>
    </xf>
    <xf numFmtId="0" fontId="25" fillId="2" borderId="32" xfId="0" applyFont="1" applyFill="1" applyBorder="1" applyAlignment="1" applyProtection="1">
      <alignment vertical="center" wrapText="1"/>
    </xf>
    <xf numFmtId="0" fontId="25" fillId="2" borderId="41" xfId="0" applyFont="1" applyFill="1" applyBorder="1" applyAlignment="1" applyProtection="1">
      <alignment vertical="center" wrapText="1"/>
    </xf>
    <xf numFmtId="0" fontId="25" fillId="2" borderId="33" xfId="0" applyFont="1" applyFill="1" applyBorder="1" applyAlignment="1" applyProtection="1">
      <alignment vertical="center" wrapText="1"/>
    </xf>
    <xf numFmtId="0" fontId="42" fillId="2" borderId="21" xfId="0" applyFont="1" applyFill="1" applyBorder="1" applyAlignment="1" applyProtection="1">
      <alignment vertical="center" wrapText="1"/>
    </xf>
    <xf numFmtId="0" fontId="42" fillId="2" borderId="35" xfId="0" applyFont="1" applyFill="1" applyBorder="1" applyAlignment="1" applyProtection="1">
      <alignment vertical="center" wrapText="1"/>
    </xf>
    <xf numFmtId="0" fontId="42" fillId="2" borderId="20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 applyProtection="1">
      <alignment horizontal="left" vertical="center" wrapText="1"/>
    </xf>
    <xf numFmtId="0" fontId="12" fillId="2" borderId="35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left"/>
    </xf>
    <xf numFmtId="0" fontId="16" fillId="2" borderId="35" xfId="0" applyFont="1" applyFill="1" applyBorder="1" applyAlignment="1" applyProtection="1">
      <alignment horizontal="left"/>
    </xf>
    <xf numFmtId="0" fontId="16" fillId="2" borderId="20" xfId="0" applyFont="1" applyFill="1" applyBorder="1" applyAlignment="1" applyProtection="1">
      <alignment horizontal="left"/>
    </xf>
    <xf numFmtId="0" fontId="25" fillId="2" borderId="13" xfId="0" applyFont="1" applyFill="1" applyBorder="1" applyAlignment="1" applyProtection="1">
      <alignment horizontal="center" vertical="center" wrapText="1"/>
    </xf>
    <xf numFmtId="0" fontId="25" fillId="2" borderId="13" xfId="0" applyFont="1" applyFill="1" applyBorder="1" applyAlignment="1" applyProtection="1">
      <alignment vertical="center"/>
    </xf>
    <xf numFmtId="0" fontId="25" fillId="2" borderId="27" xfId="0" applyFont="1" applyFill="1" applyBorder="1" applyAlignment="1" applyProtection="1">
      <alignment vertical="center"/>
    </xf>
    <xf numFmtId="0" fontId="16" fillId="2" borderId="21" xfId="0" applyFont="1" applyFill="1" applyBorder="1" applyAlignment="1" applyProtection="1">
      <alignment horizontal="center"/>
    </xf>
    <xf numFmtId="0" fontId="16" fillId="2" borderId="35" xfId="0" applyFont="1" applyFill="1" applyBorder="1" applyAlignment="1" applyProtection="1">
      <alignment horizontal="center"/>
    </xf>
    <xf numFmtId="0" fontId="16" fillId="2" borderId="20" xfId="0" applyFont="1" applyFill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 vertical="center" textRotation="90"/>
    </xf>
    <xf numFmtId="0" fontId="25" fillId="2" borderId="24" xfId="0" applyFont="1" applyFill="1" applyBorder="1" applyAlignment="1" applyProtection="1">
      <alignment vertical="center" wrapText="1"/>
    </xf>
    <xf numFmtId="0" fontId="25" fillId="2" borderId="34" xfId="0" applyFont="1" applyFill="1" applyBorder="1" applyAlignment="1" applyProtection="1">
      <alignment vertical="center" wrapText="1"/>
    </xf>
    <xf numFmtId="0" fontId="25" fillId="2" borderId="25" xfId="0" applyFont="1" applyFill="1" applyBorder="1" applyAlignment="1" applyProtection="1">
      <alignment vertical="center" wrapText="1"/>
    </xf>
    <xf numFmtId="0" fontId="25" fillId="2" borderId="46" xfId="0" applyFont="1" applyFill="1" applyBorder="1" applyAlignment="1" applyProtection="1">
      <alignment horizontal="center" vertical="center" textRotation="90" wrapText="1"/>
    </xf>
    <xf numFmtId="0" fontId="25" fillId="2" borderId="4" xfId="0" applyFont="1" applyFill="1" applyBorder="1" applyAlignment="1" applyProtection="1">
      <alignment horizontal="center" vertical="center" textRotation="90" wrapText="1"/>
    </xf>
    <xf numFmtId="0" fontId="25" fillId="2" borderId="6" xfId="0" applyFont="1" applyFill="1" applyBorder="1" applyAlignment="1" applyProtection="1">
      <alignment horizontal="center" vertical="center" textRotation="90" wrapText="1"/>
    </xf>
    <xf numFmtId="0" fontId="25" fillId="2" borderId="43" xfId="0" applyFont="1" applyFill="1" applyBorder="1" applyAlignment="1" applyProtection="1">
      <alignment horizontal="left" vertical="center" wrapText="1"/>
    </xf>
    <xf numFmtId="0" fontId="25" fillId="2" borderId="58" xfId="0" applyFont="1" applyFill="1" applyBorder="1" applyAlignment="1" applyProtection="1">
      <alignment horizontal="left" vertical="center" wrapText="1"/>
    </xf>
    <xf numFmtId="0" fontId="25" fillId="2" borderId="59" xfId="0" applyFont="1" applyFill="1" applyBorder="1" applyAlignment="1" applyProtection="1">
      <alignment horizontal="left" vertical="center" wrapText="1"/>
    </xf>
    <xf numFmtId="0" fontId="25" fillId="2" borderId="55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left" vertical="center" wrapText="1"/>
    </xf>
    <xf numFmtId="0" fontId="25" fillId="2" borderId="48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center" vertical="center" wrapText="1"/>
    </xf>
    <xf numFmtId="0" fontId="25" fillId="2" borderId="34" xfId="0" applyFont="1" applyFill="1" applyBorder="1" applyAlignment="1" applyProtection="1">
      <alignment horizontal="center" vertical="center" wrapText="1"/>
    </xf>
    <xf numFmtId="0" fontId="25" fillId="2" borderId="24" xfId="0" applyFont="1" applyFill="1" applyBorder="1" applyAlignment="1" applyProtection="1">
      <alignment horizontal="left" vertical="center" wrapText="1"/>
    </xf>
    <xf numFmtId="0" fontId="42" fillId="2" borderId="1" xfId="0" applyFont="1" applyFill="1" applyBorder="1" applyAlignment="1" applyProtection="1">
      <alignment horizontal="left" vertical="center" wrapText="1"/>
    </xf>
    <xf numFmtId="0" fontId="42" fillId="2" borderId="2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wrapText="1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3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25" fillId="2" borderId="3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25" fillId="2" borderId="60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54" xfId="0" applyFont="1" applyFill="1" applyBorder="1" applyAlignment="1" applyProtection="1">
      <alignment horizontal="left" vertical="center" wrapText="1"/>
    </xf>
    <xf numFmtId="0" fontId="25" fillId="2" borderId="18" xfId="0" applyFont="1" applyFill="1" applyBorder="1" applyAlignment="1" applyProtection="1">
      <alignment horizontal="left" vertical="center" wrapText="1"/>
    </xf>
    <xf numFmtId="0" fontId="25" fillId="2" borderId="53" xfId="0" applyFont="1" applyFill="1" applyBorder="1" applyAlignment="1" applyProtection="1">
      <alignment horizontal="left" vertical="center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left" vertical="center" wrapText="1"/>
    </xf>
    <xf numFmtId="0" fontId="11" fillId="2" borderId="34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23" fillId="2" borderId="0" xfId="5" applyNumberFormat="1" applyFont="1" applyFill="1" applyBorder="1" applyAlignment="1" applyProtection="1">
      <alignment horizontal="center" vertical="center" wrapText="1"/>
    </xf>
    <xf numFmtId="0" fontId="11" fillId="2" borderId="0" xfId="5" applyFont="1" applyFill="1" applyBorder="1" applyAlignment="1" applyProtection="1">
      <alignment horizontal="center" vertical="center"/>
    </xf>
    <xf numFmtId="0" fontId="21" fillId="2" borderId="0" xfId="5" applyFont="1" applyFill="1" applyAlignment="1" applyProtection="1">
      <alignment horizontal="left" vertical="center" wrapText="1"/>
      <protection locked="0"/>
    </xf>
    <xf numFmtId="0" fontId="23" fillId="2" borderId="0" xfId="5" applyFont="1" applyFill="1" applyBorder="1" applyAlignment="1" applyProtection="1">
      <alignment horizontal="center" vertical="center" wrapText="1"/>
      <protection locked="0"/>
    </xf>
    <xf numFmtId="0" fontId="23" fillId="2" borderId="0" xfId="5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56" xfId="0" applyFont="1" applyFill="1" applyBorder="1" applyAlignment="1" applyProtection="1">
      <alignment horizontal="center" vertical="center" wrapText="1"/>
    </xf>
    <xf numFmtId="0" fontId="25" fillId="2" borderId="26" xfId="0" applyFont="1" applyFill="1" applyBorder="1" applyAlignment="1" applyProtection="1">
      <alignment horizontal="center" vertical="center" textRotation="90" wrapText="1"/>
    </xf>
    <xf numFmtId="0" fontId="25" fillId="2" borderId="32" xfId="0" applyFont="1" applyFill="1" applyBorder="1" applyAlignment="1" applyProtection="1">
      <alignment horizontal="center" vertical="center" textRotation="90" wrapText="1"/>
    </xf>
    <xf numFmtId="0" fontId="11" fillId="2" borderId="37" xfId="0" applyFont="1" applyFill="1" applyBorder="1" applyAlignment="1" applyProtection="1">
      <alignment horizontal="center" vertical="center" textRotation="90"/>
    </xf>
    <xf numFmtId="0" fontId="11" fillId="2" borderId="36" xfId="0" applyFont="1" applyFill="1" applyBorder="1" applyAlignment="1" applyProtection="1">
      <alignment horizontal="center" vertical="center" textRotation="90"/>
    </xf>
    <xf numFmtId="0" fontId="11" fillId="2" borderId="39" xfId="0" applyFont="1" applyFill="1" applyBorder="1" applyAlignment="1" applyProtection="1">
      <alignment horizontal="center" vertical="center" textRotation="90"/>
    </xf>
    <xf numFmtId="0" fontId="25" fillId="2" borderId="28" xfId="0" applyFont="1" applyFill="1" applyBorder="1" applyAlignment="1" applyProtection="1">
      <alignment horizontal="center" vertical="center" wrapText="1"/>
    </xf>
    <xf numFmtId="0" fontId="25" fillId="2" borderId="61" xfId="0" applyFont="1" applyFill="1" applyBorder="1" applyAlignment="1" applyProtection="1">
      <alignment horizontal="center" vertical="center" wrapText="1"/>
    </xf>
    <xf numFmtId="0" fontId="25" fillId="2" borderId="62" xfId="0" applyFont="1" applyFill="1" applyBorder="1" applyAlignment="1" applyProtection="1">
      <alignment horizontal="center" vertical="center" wrapText="1"/>
    </xf>
    <xf numFmtId="0" fontId="25" fillId="2" borderId="47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left" wrapText="1"/>
    </xf>
    <xf numFmtId="0" fontId="21" fillId="2" borderId="24" xfId="0" applyFont="1" applyFill="1" applyBorder="1" applyAlignment="1" applyProtection="1">
      <alignment horizontal="center" vertical="top"/>
    </xf>
    <xf numFmtId="0" fontId="21" fillId="2" borderId="34" xfId="0" applyFont="1" applyFill="1" applyBorder="1" applyAlignment="1" applyProtection="1">
      <alignment horizontal="center" vertical="top"/>
    </xf>
    <xf numFmtId="0" fontId="21" fillId="2" borderId="25" xfId="0" applyFont="1" applyFill="1" applyBorder="1" applyAlignment="1" applyProtection="1">
      <alignment horizontal="center" vertical="top"/>
    </xf>
    <xf numFmtId="0" fontId="21" fillId="2" borderId="30" xfId="0" applyFont="1" applyFill="1" applyBorder="1" applyAlignment="1" applyProtection="1">
      <alignment horizontal="center" vertical="top"/>
    </xf>
    <xf numFmtId="0" fontId="21" fillId="2" borderId="4" xfId="0" applyFont="1" applyFill="1" applyBorder="1" applyAlignment="1" applyProtection="1">
      <alignment horizontal="center" vertical="top"/>
    </xf>
    <xf numFmtId="0" fontId="21" fillId="2" borderId="31" xfId="0" applyFont="1" applyFill="1" applyBorder="1" applyAlignment="1" applyProtection="1">
      <alignment horizontal="center" vertical="top"/>
    </xf>
    <xf numFmtId="0" fontId="21" fillId="2" borderId="32" xfId="0" applyFont="1" applyFill="1" applyBorder="1" applyAlignment="1" applyProtection="1">
      <alignment horizontal="center" vertical="top"/>
    </xf>
    <xf numFmtId="0" fontId="21" fillId="2" borderId="41" xfId="0" applyFont="1" applyFill="1" applyBorder="1" applyAlignment="1" applyProtection="1">
      <alignment horizontal="center" vertical="top"/>
    </xf>
    <xf numFmtId="0" fontId="21" fillId="2" borderId="33" xfId="0" applyFont="1" applyFill="1" applyBorder="1" applyAlignment="1" applyProtection="1">
      <alignment horizontal="center" vertical="top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1" fillId="2" borderId="46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left" vertical="center" wrapText="1"/>
    </xf>
    <xf numFmtId="0" fontId="11" fillId="2" borderId="41" xfId="0" applyFont="1" applyFill="1" applyBorder="1" applyAlignment="1" applyProtection="1">
      <alignment horizontal="left" vertical="center" wrapText="1"/>
    </xf>
    <xf numFmtId="0" fontId="11" fillId="2" borderId="33" xfId="0" applyFont="1" applyFill="1" applyBorder="1" applyAlignment="1" applyProtection="1">
      <alignment horizontal="left" vertical="center" wrapText="1"/>
    </xf>
    <xf numFmtId="0" fontId="40" fillId="2" borderId="21" xfId="0" applyFont="1" applyFill="1" applyBorder="1" applyAlignment="1" applyProtection="1">
      <alignment horizontal="left" vertical="center" wrapText="1"/>
    </xf>
    <xf numFmtId="0" fontId="40" fillId="2" borderId="35" xfId="0" applyFont="1" applyFill="1" applyBorder="1" applyAlignment="1" applyProtection="1">
      <alignment horizontal="left" vertical="center" wrapText="1"/>
    </xf>
    <xf numFmtId="0" fontId="40" fillId="2" borderId="20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27" fillId="2" borderId="5" xfId="0" applyFont="1" applyFill="1" applyBorder="1" applyAlignment="1" applyProtection="1">
      <alignment horizontal="left"/>
    </xf>
    <xf numFmtId="0" fontId="21" fillId="2" borderId="7" xfId="0" applyFont="1" applyFill="1" applyBorder="1" applyAlignment="1" applyProtection="1">
      <alignment horizontal="left" wrapText="1"/>
    </xf>
    <xf numFmtId="0" fontId="36" fillId="2" borderId="1" xfId="0" applyFont="1" applyFill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/>
    </xf>
    <xf numFmtId="0" fontId="36" fillId="2" borderId="3" xfId="0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horizontal="left" vertical="center" wrapText="1"/>
    </xf>
    <xf numFmtId="0" fontId="24" fillId="2" borderId="34" xfId="0" applyFont="1" applyFill="1" applyBorder="1" applyAlignment="1" applyProtection="1">
      <alignment horizontal="left" vertical="center" wrapText="1"/>
    </xf>
    <xf numFmtId="0" fontId="24" fillId="2" borderId="25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center" vertical="center" textRotation="90" wrapText="1"/>
    </xf>
    <xf numFmtId="0" fontId="10" fillId="2" borderId="32" xfId="0" applyFont="1" applyFill="1" applyBorder="1" applyAlignment="1" applyProtection="1">
      <alignment horizontal="center" vertical="center" textRotation="90" wrapText="1"/>
    </xf>
    <xf numFmtId="0" fontId="11" fillId="2" borderId="54" xfId="0" applyFont="1" applyFill="1" applyBorder="1" applyAlignment="1" applyProtection="1">
      <alignment horizontal="left" vertical="center" wrapText="1"/>
    </xf>
    <xf numFmtId="0" fontId="11" fillId="2" borderId="53" xfId="0" applyFont="1" applyFill="1" applyBorder="1" applyAlignment="1" applyProtection="1">
      <alignment horizontal="left" vertical="center" wrapText="1"/>
    </xf>
    <xf numFmtId="0" fontId="11" fillId="2" borderId="63" xfId="0" applyFont="1" applyFill="1" applyBorder="1" applyAlignment="1" applyProtection="1">
      <alignment horizontal="left" vertical="center" wrapText="1"/>
    </xf>
    <xf numFmtId="0" fontId="11" fillId="2" borderId="64" xfId="0" applyFont="1" applyFill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horizontal="left" vertical="center" wrapText="1"/>
    </xf>
    <xf numFmtId="0" fontId="39" fillId="2" borderId="2" xfId="0" applyFont="1" applyFill="1" applyBorder="1" applyAlignment="1" applyProtection="1">
      <alignment horizontal="left" vertical="center" wrapText="1"/>
    </xf>
    <xf numFmtId="0" fontId="39" fillId="2" borderId="3" xfId="0" applyFont="1" applyFill="1" applyBorder="1" applyAlignment="1" applyProtection="1">
      <alignment horizontal="left" vertical="center" wrapText="1"/>
    </xf>
    <xf numFmtId="0" fontId="36" fillId="2" borderId="25" xfId="0" applyFont="1" applyFill="1" applyBorder="1" applyAlignment="1" applyProtection="1">
      <alignment horizontal="center" vertical="top" wrapText="1"/>
    </xf>
    <xf numFmtId="0" fontId="36" fillId="2" borderId="33" xfId="0" applyFont="1" applyFill="1" applyBorder="1" applyAlignment="1" applyProtection="1">
      <alignment horizontal="center" vertical="top" wrapText="1"/>
    </xf>
    <xf numFmtId="0" fontId="46" fillId="2" borderId="34" xfId="0" applyFont="1" applyFill="1" applyBorder="1" applyAlignment="1" applyProtection="1">
      <alignment horizontal="center" vertical="top" wrapText="1"/>
    </xf>
    <xf numFmtId="0" fontId="46" fillId="2" borderId="41" xfId="0" applyFont="1" applyFill="1" applyBorder="1" applyAlignment="1" applyProtection="1">
      <alignment horizontal="center" vertical="top" wrapText="1"/>
    </xf>
    <xf numFmtId="0" fontId="36" fillId="2" borderId="34" xfId="0" applyFont="1" applyFill="1" applyBorder="1" applyAlignment="1" applyProtection="1">
      <alignment horizontal="center" vertical="top" wrapText="1"/>
    </xf>
    <xf numFmtId="0" fontId="36" fillId="2" borderId="41" xfId="0" applyFont="1" applyFill="1" applyBorder="1" applyAlignment="1" applyProtection="1">
      <alignment horizontal="center" vertical="top" wrapText="1"/>
    </xf>
    <xf numFmtId="0" fontId="17" fillId="2" borderId="11" xfId="0" applyFont="1" applyFill="1" applyBorder="1" applyAlignment="1" applyProtection="1">
      <alignment horizontal="left" wrapText="1"/>
    </xf>
    <xf numFmtId="0" fontId="17" fillId="2" borderId="7" xfId="0" applyFont="1" applyFill="1" applyBorder="1" applyAlignment="1" applyProtection="1">
      <alignment horizontal="left" wrapText="1"/>
    </xf>
    <xf numFmtId="0" fontId="36" fillId="2" borderId="24" xfId="0" applyFont="1" applyFill="1" applyBorder="1" applyAlignment="1" applyProtection="1">
      <alignment horizontal="center" vertical="top" wrapText="1"/>
    </xf>
    <xf numFmtId="0" fontId="36" fillId="2" borderId="32" xfId="0" applyFont="1" applyFill="1" applyBorder="1" applyAlignment="1" applyProtection="1">
      <alignment horizontal="center" vertical="top" wrapText="1"/>
    </xf>
    <xf numFmtId="0" fontId="11" fillId="2" borderId="0" xfId="0" applyFont="1" applyFill="1" applyAlignment="1" applyProtection="1">
      <alignment horizontal="left" vertical="center"/>
    </xf>
    <xf numFmtId="0" fontId="11" fillId="2" borderId="51" xfId="0" applyFont="1" applyFill="1" applyBorder="1" applyAlignment="1" applyProtection="1">
      <alignment horizontal="center" vertical="center" textRotation="90"/>
    </xf>
    <xf numFmtId="0" fontId="11" fillId="2" borderId="49" xfId="0" applyFont="1" applyFill="1" applyBorder="1" applyAlignment="1" applyProtection="1">
      <alignment horizontal="center" vertical="center" textRotation="90"/>
    </xf>
    <xf numFmtId="0" fontId="21" fillId="2" borderId="14" xfId="0" applyFont="1" applyFill="1" applyBorder="1" applyAlignment="1" applyProtection="1">
      <alignment horizontal="center" vertical="top"/>
    </xf>
    <xf numFmtId="0" fontId="21" fillId="2" borderId="11" xfId="0" applyFont="1" applyFill="1" applyBorder="1" applyAlignment="1" applyProtection="1">
      <alignment horizontal="center" vertical="top"/>
    </xf>
    <xf numFmtId="0" fontId="21" fillId="2" borderId="12" xfId="0" applyFont="1" applyFill="1" applyBorder="1" applyAlignment="1" applyProtection="1">
      <alignment horizontal="center" vertical="top"/>
    </xf>
    <xf numFmtId="0" fontId="21" fillId="2" borderId="55" xfId="0" applyFont="1" applyFill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center" vertical="top"/>
    </xf>
    <xf numFmtId="0" fontId="21" fillId="2" borderId="48" xfId="0" applyFont="1" applyFill="1" applyBorder="1" applyAlignment="1" applyProtection="1">
      <alignment horizontal="center" vertical="top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5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/>
    </xf>
    <xf numFmtId="0" fontId="17" fillId="2" borderId="2" xfId="0" applyFont="1" applyFill="1" applyBorder="1" applyAlignment="1" applyProtection="1">
      <alignment horizontal="center" vertical="top"/>
    </xf>
    <xf numFmtId="0" fontId="17" fillId="2" borderId="3" xfId="0" applyFont="1" applyFill="1" applyBorder="1" applyAlignment="1" applyProtection="1">
      <alignment horizontal="center" vertical="top"/>
    </xf>
    <xf numFmtId="0" fontId="16" fillId="2" borderId="13" xfId="0" applyFont="1" applyFill="1" applyBorder="1" applyAlignment="1" applyProtection="1">
      <alignment horizontal="left" vertical="center" wrapText="1"/>
    </xf>
    <xf numFmtId="0" fontId="16" fillId="2" borderId="27" xfId="0" applyFont="1" applyFill="1" applyBorder="1" applyAlignment="1" applyProtection="1">
      <alignment horizontal="left" vertical="center" wrapText="1"/>
    </xf>
    <xf numFmtId="0" fontId="47" fillId="2" borderId="0" xfId="5" applyFont="1" applyFill="1" applyBorder="1" applyAlignment="1" applyProtection="1">
      <alignment horizontal="center" vertical="center" wrapText="1"/>
      <protection locked="0"/>
    </xf>
    <xf numFmtId="0" fontId="21" fillId="2" borderId="11" xfId="5" applyFont="1" applyFill="1" applyBorder="1" applyAlignment="1" applyProtection="1">
      <alignment horizontal="left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 textRotation="90" wrapText="1"/>
    </xf>
    <xf numFmtId="0" fontId="23" fillId="2" borderId="30" xfId="0" applyFont="1" applyFill="1" applyBorder="1" applyAlignment="1" applyProtection="1">
      <alignment horizontal="center" vertical="center" textRotation="90" wrapText="1"/>
    </xf>
    <xf numFmtId="0" fontId="23" fillId="2" borderId="22" xfId="0" applyFont="1" applyFill="1" applyBorder="1" applyAlignment="1" applyProtection="1">
      <alignment horizontal="center" vertical="center" textRotation="90" wrapText="1"/>
    </xf>
    <xf numFmtId="0" fontId="23" fillId="2" borderId="54" xfId="0" applyFont="1" applyFill="1" applyBorder="1" applyAlignment="1" applyProtection="1">
      <alignment horizontal="left" vertical="center"/>
    </xf>
    <xf numFmtId="0" fontId="23" fillId="2" borderId="18" xfId="0" applyFont="1" applyFill="1" applyBorder="1" applyAlignment="1" applyProtection="1">
      <alignment horizontal="left" vertical="center"/>
    </xf>
    <xf numFmtId="0" fontId="23" fillId="2" borderId="53" xfId="0" applyFont="1" applyFill="1" applyBorder="1" applyAlignment="1" applyProtection="1">
      <alignment horizontal="left" vertical="center"/>
    </xf>
    <xf numFmtId="0" fontId="23" fillId="2" borderId="60" xfId="0" applyFont="1" applyFill="1" applyBorder="1" applyAlignment="1" applyProtection="1">
      <alignment horizontal="left" vertical="center" wrapText="1"/>
    </xf>
    <xf numFmtId="0" fontId="23" fillId="2" borderId="58" xfId="0" applyFont="1" applyFill="1" applyBorder="1" applyAlignment="1" applyProtection="1">
      <alignment horizontal="left" vertical="center" wrapText="1"/>
    </xf>
    <xf numFmtId="0" fontId="23" fillId="2" borderId="59" xfId="0" applyFont="1" applyFill="1" applyBorder="1" applyAlignment="1" applyProtection="1">
      <alignment horizontal="left" vertical="center" wrapText="1"/>
    </xf>
    <xf numFmtId="0" fontId="23" fillId="2" borderId="60" xfId="0" applyFont="1" applyFill="1" applyBorder="1" applyAlignment="1" applyProtection="1">
      <alignment horizontal="left" vertical="center"/>
    </xf>
    <xf numFmtId="0" fontId="23" fillId="2" borderId="61" xfId="0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47" xfId="0" applyFont="1" applyFill="1" applyBorder="1" applyAlignment="1" applyProtection="1">
      <alignment horizontal="left" vertical="center"/>
    </xf>
    <xf numFmtId="0" fontId="23" fillId="2" borderId="26" xfId="0" applyFont="1" applyFill="1" applyBorder="1" applyAlignment="1" applyProtection="1">
      <alignment horizontal="left" vertical="center" wrapText="1"/>
    </xf>
    <xf numFmtId="0" fontId="23" fillId="2" borderId="13" xfId="0" applyFont="1" applyFill="1" applyBorder="1" applyAlignment="1" applyProtection="1">
      <alignment horizontal="left" vertical="center" wrapText="1"/>
    </xf>
    <xf numFmtId="0" fontId="23" fillId="2" borderId="54" xfId="0" applyFont="1" applyFill="1" applyBorder="1" applyAlignment="1" applyProtection="1">
      <alignment horizontal="left" vertical="center" wrapText="1"/>
    </xf>
    <xf numFmtId="0" fontId="23" fillId="2" borderId="27" xfId="0" applyFont="1" applyFill="1" applyBorder="1" applyAlignment="1" applyProtection="1">
      <alignment horizontal="left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60" xfId="0" applyFont="1" applyFill="1" applyBorder="1" applyAlignment="1" applyProtection="1">
      <alignment horizontal="left" vertical="center" wrapText="1"/>
    </xf>
    <xf numFmtId="0" fontId="23" fillId="0" borderId="61" xfId="0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47" xfId="0" applyFont="1" applyFill="1" applyBorder="1" applyAlignment="1" applyProtection="1">
      <alignment horizontal="left" vertical="center" wrapText="1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3" fillId="0" borderId="58" xfId="0" applyFont="1" applyFill="1" applyBorder="1" applyAlignment="1" applyProtection="1">
      <alignment horizontal="left" vertical="center" wrapText="1"/>
    </xf>
    <xf numFmtId="0" fontId="23" fillId="0" borderId="59" xfId="0" applyFont="1" applyFill="1" applyBorder="1" applyAlignment="1" applyProtection="1">
      <alignment horizontal="left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3" fillId="2" borderId="24" xfId="0" applyFont="1" applyFill="1" applyBorder="1" applyAlignment="1" applyProtection="1">
      <alignment horizontal="left" vertical="center" wrapText="1"/>
    </xf>
    <xf numFmtId="0" fontId="23" fillId="2" borderId="34" xfId="0" applyFont="1" applyFill="1" applyBorder="1" applyAlignment="1" applyProtection="1">
      <alignment horizontal="left" vertical="center" wrapText="1"/>
    </xf>
    <xf numFmtId="0" fontId="23" fillId="2" borderId="65" xfId="0" applyFont="1" applyFill="1" applyBorder="1" applyAlignment="1" applyProtection="1">
      <alignment horizontal="left" vertical="center" wrapText="1"/>
    </xf>
    <xf numFmtId="0" fontId="23" fillId="2" borderId="25" xfId="0" applyFont="1" applyFill="1" applyBorder="1" applyAlignment="1" applyProtection="1">
      <alignment horizontal="left" vertical="center" wrapText="1"/>
    </xf>
    <xf numFmtId="0" fontId="23" fillId="2" borderId="26" xfId="0" applyFont="1" applyFill="1" applyBorder="1" applyAlignment="1" applyProtection="1">
      <alignment horizontal="center" vertical="center" textRotation="90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 textRotation="90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2" borderId="24" xfId="0" applyFont="1" applyFill="1" applyBorder="1" applyAlignment="1" applyProtection="1">
      <alignment horizontal="center" vertical="center" wrapText="1"/>
    </xf>
    <xf numFmtId="0" fontId="29" fillId="2" borderId="34" xfId="0" applyFont="1" applyFill="1" applyBorder="1" applyAlignment="1" applyProtection="1">
      <alignment horizontal="center" vertical="center" wrapText="1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2" borderId="0" xfId="4" applyFont="1" applyFill="1" applyAlignment="1" applyProtection="1">
      <alignment horizontal="center"/>
      <protection locked="0"/>
    </xf>
    <xf numFmtId="0" fontId="14" fillId="2" borderId="13" xfId="4" applyFont="1" applyFill="1" applyBorder="1" applyAlignment="1" applyProtection="1">
      <alignment horizontal="center" vertical="center"/>
    </xf>
    <xf numFmtId="0" fontId="5" fillId="2" borderId="13" xfId="4" applyFont="1" applyFill="1" applyBorder="1" applyAlignment="1" applyProtection="1">
      <alignment horizontal="left" vertical="center" wrapText="1"/>
    </xf>
    <xf numFmtId="0" fontId="10" fillId="2" borderId="9" xfId="4" applyFont="1" applyFill="1" applyBorder="1" applyAlignment="1" applyProtection="1">
      <alignment horizontal="center" vertical="center" wrapText="1"/>
    </xf>
    <xf numFmtId="0" fontId="10" fillId="2" borderId="0" xfId="4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/>
    </xf>
    <xf numFmtId="0" fontId="7" fillId="2" borderId="0" xfId="4" applyFont="1" applyFill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15" fillId="2" borderId="55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 applyProtection="1">
      <alignment horizontal="center" vertical="center"/>
    </xf>
    <xf numFmtId="0" fontId="11" fillId="2" borderId="9" xfId="4" applyFont="1" applyFill="1" applyBorder="1" applyAlignment="1" applyProtection="1">
      <alignment horizontal="center" vertical="top" wrapText="1"/>
      <protection locked="0"/>
    </xf>
    <xf numFmtId="0" fontId="11" fillId="2" borderId="0" xfId="4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8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Функции" xfId="5"/>
    <cellStyle name="Тысячи [0]_Функции" xfId="6"/>
    <cellStyle name="Тысячи_MS Регистрация продаж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dialogsheet" Target="dialogsheets/sheet1.xml"/><Relationship Id="rId14" Type="http://schemas.openxmlformats.org/officeDocument/2006/relationships/externalLink" Target="externalLinks/externalLink5.xml"/></Relationships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topLeftCell="A7" zoomScale="70" zoomScaleNormal="70" workbookViewId="0">
      <selection activeCell="B34" sqref="B34"/>
    </sheetView>
  </sheetViews>
  <sheetFormatPr defaultRowHeight="15.75" x14ac:dyDescent="0.25"/>
  <cols>
    <col min="1" max="1" width="18.75" style="6" customWidth="1"/>
    <col min="2" max="2" width="5.125" style="6" customWidth="1"/>
    <col min="3" max="3" width="7.625" style="6" customWidth="1"/>
    <col min="4" max="4" width="8" style="6" customWidth="1"/>
    <col min="5" max="5" width="12.25" style="6" customWidth="1"/>
    <col min="6" max="6" width="20.5" style="6" customWidth="1"/>
    <col min="7" max="7" width="14.125" style="6" customWidth="1"/>
    <col min="8" max="16384" width="9" style="6"/>
  </cols>
  <sheetData>
    <row r="1" spans="1:7" s="1" customFormat="1" ht="18.75" customHeight="1" x14ac:dyDescent="0.25">
      <c r="A1" s="2"/>
      <c r="B1" s="2"/>
      <c r="C1" s="2"/>
      <c r="D1" s="2"/>
      <c r="E1" s="2"/>
      <c r="F1" s="2"/>
      <c r="G1" s="2"/>
    </row>
    <row r="2" spans="1:7" s="1" customFormat="1" ht="27" customHeight="1" x14ac:dyDescent="0.25">
      <c r="A2" s="516" t="s">
        <v>71</v>
      </c>
      <c r="B2" s="516"/>
      <c r="C2" s="516"/>
      <c r="D2" s="516"/>
      <c r="E2" s="516"/>
      <c r="F2" s="516"/>
      <c r="G2" s="516"/>
    </row>
    <row r="3" spans="1:7" s="1" customFormat="1" ht="58.5" customHeight="1" x14ac:dyDescent="0.25">
      <c r="A3" s="2"/>
      <c r="B3" s="2"/>
      <c r="C3" s="2"/>
      <c r="D3" s="2"/>
      <c r="E3" s="2"/>
      <c r="F3" s="2"/>
      <c r="G3" s="2"/>
    </row>
    <row r="4" spans="1:7" ht="24" customHeight="1" x14ac:dyDescent="0.25">
      <c r="A4" s="517" t="s">
        <v>70</v>
      </c>
      <c r="B4" s="517"/>
      <c r="C4" s="517"/>
      <c r="D4" s="517"/>
      <c r="E4" s="517"/>
      <c r="F4" s="517"/>
      <c r="G4" s="517"/>
    </row>
    <row r="5" spans="1:7" ht="24" customHeight="1" x14ac:dyDescent="0.25">
      <c r="A5" s="517" t="s">
        <v>214</v>
      </c>
      <c r="B5" s="517"/>
      <c r="C5" s="517"/>
      <c r="D5" s="517"/>
      <c r="E5" s="517"/>
      <c r="F5" s="517"/>
      <c r="G5" s="517"/>
    </row>
    <row r="6" spans="1:7" ht="18.75" customHeight="1" x14ac:dyDescent="0.25">
      <c r="A6" s="5"/>
      <c r="B6" s="5"/>
      <c r="C6" s="5"/>
      <c r="D6" s="5"/>
      <c r="E6" s="5"/>
      <c r="F6" s="5"/>
      <c r="G6" s="5"/>
    </row>
    <row r="7" spans="1:7" ht="25.5" customHeight="1" x14ac:dyDescent="0.3">
      <c r="A7" s="511" t="s">
        <v>265</v>
      </c>
      <c r="B7" s="511"/>
      <c r="C7" s="511"/>
      <c r="D7" s="511"/>
      <c r="E7" s="511"/>
      <c r="F7" s="511"/>
      <c r="G7" s="511"/>
    </row>
    <row r="8" spans="1:7" ht="33.75" customHeight="1" x14ac:dyDescent="0.25">
      <c r="A8" s="5"/>
      <c r="B8" s="5"/>
      <c r="C8" s="5"/>
      <c r="D8" s="5"/>
      <c r="E8" s="5"/>
      <c r="F8" s="5"/>
      <c r="G8" s="5"/>
    </row>
    <row r="9" spans="1:7" ht="30.75" customHeight="1" x14ac:dyDescent="0.25">
      <c r="A9" s="512" t="s">
        <v>3</v>
      </c>
      <c r="B9" s="512"/>
      <c r="C9" s="512"/>
      <c r="D9" s="512"/>
      <c r="E9" s="7" t="s">
        <v>101</v>
      </c>
      <c r="F9" s="518" t="s">
        <v>75</v>
      </c>
      <c r="G9" s="519"/>
    </row>
    <row r="10" spans="1:7" ht="45" customHeight="1" x14ac:dyDescent="0.25">
      <c r="A10" s="513" t="s">
        <v>212</v>
      </c>
      <c r="B10" s="513"/>
      <c r="C10" s="513"/>
      <c r="D10" s="513"/>
      <c r="E10" s="8" t="s">
        <v>200</v>
      </c>
      <c r="F10" s="514" t="s">
        <v>207</v>
      </c>
      <c r="G10" s="515"/>
    </row>
    <row r="11" spans="1:7" ht="33.75" customHeight="1" x14ac:dyDescent="0.25">
      <c r="A11" s="513" t="s">
        <v>213</v>
      </c>
      <c r="B11" s="513"/>
      <c r="C11" s="513"/>
      <c r="D11" s="513"/>
      <c r="E11" s="8" t="s">
        <v>200</v>
      </c>
      <c r="F11" s="525" t="s">
        <v>69</v>
      </c>
      <c r="G11" s="526"/>
    </row>
    <row r="12" spans="1:7" ht="33.75" customHeight="1" x14ac:dyDescent="0.25">
      <c r="A12" s="513" t="s">
        <v>216</v>
      </c>
      <c r="B12" s="513"/>
      <c r="C12" s="513"/>
      <c r="D12" s="513"/>
      <c r="E12" s="8" t="s">
        <v>200</v>
      </c>
      <c r="F12" s="523" t="s">
        <v>215</v>
      </c>
      <c r="G12" s="524"/>
    </row>
    <row r="13" spans="1:7" ht="33.75" customHeight="1" x14ac:dyDescent="0.25">
      <c r="A13" s="513" t="s">
        <v>217</v>
      </c>
      <c r="B13" s="513"/>
      <c r="C13" s="513"/>
      <c r="D13" s="513"/>
      <c r="E13" s="8" t="s">
        <v>201</v>
      </c>
      <c r="F13" s="523"/>
      <c r="G13" s="524"/>
    </row>
    <row r="14" spans="1:7" ht="33.75" customHeight="1" x14ac:dyDescent="0.25">
      <c r="A14" s="513" t="s">
        <v>218</v>
      </c>
      <c r="B14" s="513"/>
      <c r="C14" s="513"/>
      <c r="D14" s="513"/>
      <c r="E14" s="8" t="s">
        <v>201</v>
      </c>
      <c r="F14" s="523"/>
      <c r="G14" s="524"/>
    </row>
    <row r="15" spans="1:7" ht="68.25" customHeight="1" x14ac:dyDescent="0.25">
      <c r="A15" s="513" t="s">
        <v>220</v>
      </c>
      <c r="B15" s="513"/>
      <c r="C15" s="513"/>
      <c r="D15" s="513"/>
      <c r="E15" s="8" t="s">
        <v>200</v>
      </c>
      <c r="F15" s="523"/>
      <c r="G15" s="524"/>
    </row>
    <row r="16" spans="1:7" ht="59.25" customHeight="1" x14ac:dyDescent="0.25">
      <c r="A16" s="513" t="s">
        <v>221</v>
      </c>
      <c r="B16" s="513"/>
      <c r="C16" s="513"/>
      <c r="D16" s="513"/>
      <c r="E16" s="8" t="s">
        <v>222</v>
      </c>
      <c r="F16" s="523"/>
      <c r="G16" s="524"/>
    </row>
    <row r="17" spans="1:7" ht="45" customHeight="1" x14ac:dyDescent="0.25">
      <c r="A17" s="513" t="s">
        <v>219</v>
      </c>
      <c r="B17" s="513"/>
      <c r="C17" s="513"/>
      <c r="D17" s="513"/>
      <c r="E17" s="8" t="s">
        <v>78</v>
      </c>
      <c r="F17" s="523"/>
      <c r="G17" s="524"/>
    </row>
    <row r="18" spans="1:7" ht="63" customHeight="1" thickBot="1" x14ac:dyDescent="0.3">
      <c r="A18" s="5"/>
      <c r="B18" s="5"/>
      <c r="C18" s="5"/>
      <c r="D18" s="5"/>
      <c r="E18" s="5"/>
      <c r="F18" s="5"/>
      <c r="G18" s="5"/>
    </row>
    <row r="19" spans="1:7" s="1" customFormat="1" ht="24" customHeight="1" x14ac:dyDescent="0.25">
      <c r="A19" s="9" t="s">
        <v>79</v>
      </c>
      <c r="B19" s="3"/>
      <c r="C19" s="3"/>
      <c r="D19" s="3"/>
      <c r="E19" s="3"/>
      <c r="F19" s="3"/>
      <c r="G19" s="4"/>
    </row>
    <row r="20" spans="1:7" s="1" customFormat="1" ht="24" customHeight="1" x14ac:dyDescent="0.35">
      <c r="A20" s="10" t="s">
        <v>82</v>
      </c>
      <c r="B20" s="16" t="s">
        <v>256</v>
      </c>
      <c r="C20" s="11"/>
      <c r="D20" s="11"/>
      <c r="E20" s="11"/>
      <c r="F20" s="11"/>
      <c r="G20" s="12"/>
    </row>
    <row r="21" spans="1:7" s="1" customFormat="1" ht="24" customHeight="1" x14ac:dyDescent="0.35">
      <c r="A21" s="10" t="s">
        <v>81</v>
      </c>
      <c r="B21" s="16" t="s">
        <v>257</v>
      </c>
      <c r="C21" s="11"/>
      <c r="D21" s="11"/>
      <c r="E21" s="11"/>
      <c r="F21" s="11"/>
      <c r="G21" s="12"/>
    </row>
    <row r="22" spans="1:7" s="1" customFormat="1" ht="24" customHeight="1" x14ac:dyDescent="0.25">
      <c r="A22" s="13"/>
      <c r="B22" s="14"/>
      <c r="C22" s="14"/>
      <c r="D22" s="14"/>
      <c r="E22" s="14"/>
      <c r="F22" s="14"/>
      <c r="G22" s="15"/>
    </row>
    <row r="23" spans="1:7" s="1" customFormat="1" ht="14.25" thickBot="1" x14ac:dyDescent="0.3">
      <c r="A23" s="520" t="s">
        <v>80</v>
      </c>
      <c r="B23" s="521"/>
      <c r="C23" s="521"/>
      <c r="D23" s="521"/>
      <c r="E23" s="521"/>
      <c r="F23" s="521"/>
      <c r="G23" s="522"/>
    </row>
    <row r="24" spans="1:7" x14ac:dyDescent="0.25">
      <c r="A24" s="5"/>
      <c r="B24" s="5"/>
      <c r="C24" s="5"/>
      <c r="D24" s="5"/>
      <c r="E24" s="5"/>
      <c r="F24" s="5"/>
      <c r="G24" s="5"/>
    </row>
  </sheetData>
  <sheetProtection sheet="1" objects="1" scenarios="1"/>
  <mergeCells count="18">
    <mergeCell ref="A12:D12"/>
    <mergeCell ref="F9:G9"/>
    <mergeCell ref="A23:G23"/>
    <mergeCell ref="F12:G17"/>
    <mergeCell ref="A16:D16"/>
    <mergeCell ref="A17:D17"/>
    <mergeCell ref="A13:D13"/>
    <mergeCell ref="A14:D14"/>
    <mergeCell ref="F11:G11"/>
    <mergeCell ref="A11:D11"/>
    <mergeCell ref="A15:D15"/>
    <mergeCell ref="A7:G7"/>
    <mergeCell ref="A9:D9"/>
    <mergeCell ref="A10:D10"/>
    <mergeCell ref="F10:G10"/>
    <mergeCell ref="A2:G2"/>
    <mergeCell ref="A4:G4"/>
    <mergeCell ref="A5:G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F43"/>
  <sheetViews>
    <sheetView showZeros="0" topLeftCell="S1" zoomScale="85" zoomScaleNormal="85" workbookViewId="0">
      <pane ySplit="1" topLeftCell="A2" activePane="bottomLeft" state="frozen"/>
      <selection activeCell="J2" sqref="J2"/>
      <selection pane="bottomLeft" activeCell="K3" sqref="K3"/>
    </sheetView>
  </sheetViews>
  <sheetFormatPr defaultRowHeight="12.75" x14ac:dyDescent="0.2"/>
  <cols>
    <col min="1" max="1" width="3.625" style="30" customWidth="1"/>
    <col min="2" max="2" width="5.625" style="30" customWidth="1"/>
    <col min="3" max="3" width="41.125" style="30" customWidth="1"/>
    <col min="4" max="4" width="3" style="30" customWidth="1"/>
    <col min="5" max="5" width="9.125" style="30" customWidth="1"/>
    <col min="6" max="6" width="9.875" style="30" customWidth="1"/>
    <col min="7" max="7" width="10" style="30" customWidth="1"/>
    <col min="8" max="8" width="9.875" style="30" customWidth="1"/>
    <col min="9" max="9" width="7.5" style="30" customWidth="1"/>
    <col min="10" max="10" width="9.375" style="30" customWidth="1"/>
    <col min="11" max="11" width="10.25" style="30" customWidth="1"/>
    <col min="12" max="16384" width="9" style="30"/>
  </cols>
  <sheetData>
    <row r="1" spans="1:32" ht="60" customHeight="1" x14ac:dyDescent="0.2">
      <c r="A1" s="22"/>
      <c r="B1" s="22"/>
      <c r="C1" s="22"/>
      <c r="D1" s="22"/>
      <c r="E1" s="22"/>
      <c r="F1" s="23"/>
      <c r="G1" s="24"/>
      <c r="H1" s="25"/>
      <c r="I1" s="24"/>
      <c r="J1" s="25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6.5" thickBot="1" x14ac:dyDescent="0.3">
      <c r="A2" s="239" t="s">
        <v>27</v>
      </c>
      <c r="B2" s="239"/>
      <c r="C2" s="239"/>
      <c r="D2" s="239"/>
      <c r="E2" s="239"/>
      <c r="F2" s="239"/>
      <c r="G2" s="239"/>
      <c r="H2" s="239"/>
      <c r="I2" s="239"/>
      <c r="J2" s="239"/>
      <c r="K2" s="18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68.25" customHeight="1" x14ac:dyDescent="0.2">
      <c r="A3" s="241"/>
      <c r="B3" s="242"/>
      <c r="C3" s="243"/>
      <c r="D3" s="230" t="s">
        <v>68</v>
      </c>
      <c r="E3" s="225" t="s">
        <v>103</v>
      </c>
      <c r="F3" s="226"/>
      <c r="G3" s="225" t="s">
        <v>28</v>
      </c>
      <c r="H3" s="226"/>
      <c r="I3" s="225" t="s">
        <v>110</v>
      </c>
      <c r="J3" s="22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60" customHeight="1" thickBot="1" x14ac:dyDescent="0.25">
      <c r="A4" s="244"/>
      <c r="B4" s="245"/>
      <c r="C4" s="246"/>
      <c r="D4" s="231"/>
      <c r="E4" s="117" t="s">
        <v>29</v>
      </c>
      <c r="F4" s="33" t="s">
        <v>83</v>
      </c>
      <c r="G4" s="117" t="s">
        <v>29</v>
      </c>
      <c r="H4" s="33" t="s">
        <v>83</v>
      </c>
      <c r="I4" s="117" t="s">
        <v>29</v>
      </c>
      <c r="J4" s="33" t="s">
        <v>36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ht="13.5" thickBot="1" x14ac:dyDescent="0.25">
      <c r="A5" s="227" t="s">
        <v>64</v>
      </c>
      <c r="B5" s="228"/>
      <c r="C5" s="229"/>
      <c r="D5" s="125" t="s">
        <v>65</v>
      </c>
      <c r="E5" s="126">
        <v>1</v>
      </c>
      <c r="F5" s="123">
        <v>2</v>
      </c>
      <c r="G5" s="127">
        <v>3</v>
      </c>
      <c r="H5" s="124">
        <v>4</v>
      </c>
      <c r="I5" s="126">
        <v>5</v>
      </c>
      <c r="J5" s="124">
        <v>6</v>
      </c>
      <c r="K5" s="18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82.5" customHeight="1" x14ac:dyDescent="0.2">
      <c r="A6" s="247" t="s">
        <v>37</v>
      </c>
      <c r="B6" s="248"/>
      <c r="C6" s="249"/>
      <c r="D6" s="109">
        <v>1</v>
      </c>
      <c r="E6" s="41"/>
      <c r="F6" s="42"/>
      <c r="G6" s="41"/>
      <c r="H6" s="42"/>
      <c r="I6" s="41"/>
      <c r="J6" s="42"/>
      <c r="K6" s="18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5.75" x14ac:dyDescent="0.2">
      <c r="A7" s="232" t="s">
        <v>6</v>
      </c>
      <c r="B7" s="235" t="s">
        <v>223</v>
      </c>
      <c r="C7" s="236"/>
      <c r="D7" s="109">
        <v>2</v>
      </c>
      <c r="E7" s="45"/>
      <c r="F7" s="43"/>
      <c r="G7" s="45"/>
      <c r="H7" s="43"/>
      <c r="I7" s="45"/>
      <c r="J7" s="43"/>
      <c r="K7" s="18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33" customHeight="1" x14ac:dyDescent="0.2">
      <c r="A8" s="232"/>
      <c r="B8" s="240" t="s">
        <v>115</v>
      </c>
      <c r="C8" s="37" t="s">
        <v>224</v>
      </c>
      <c r="D8" s="109">
        <v>3</v>
      </c>
      <c r="E8" s="45"/>
      <c r="F8" s="43"/>
      <c r="G8" s="45"/>
      <c r="H8" s="43"/>
      <c r="I8" s="45"/>
      <c r="J8" s="43"/>
      <c r="K8" s="18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15.75" x14ac:dyDescent="0.2">
      <c r="A9" s="232"/>
      <c r="B9" s="240"/>
      <c r="C9" s="37" t="s">
        <v>40</v>
      </c>
      <c r="D9" s="109">
        <v>4</v>
      </c>
      <c r="E9" s="45"/>
      <c r="F9" s="43"/>
      <c r="G9" s="45"/>
      <c r="H9" s="43"/>
      <c r="I9" s="45"/>
      <c r="J9" s="43"/>
      <c r="K9" s="18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ht="15.75" x14ac:dyDescent="0.2">
      <c r="A10" s="232"/>
      <c r="B10" s="240"/>
      <c r="C10" s="37" t="s">
        <v>41</v>
      </c>
      <c r="D10" s="109">
        <v>5</v>
      </c>
      <c r="E10" s="45"/>
      <c r="F10" s="43"/>
      <c r="G10" s="45"/>
      <c r="H10" s="43"/>
      <c r="I10" s="45"/>
      <c r="J10" s="43"/>
      <c r="K10" s="18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32.25" customHeight="1" x14ac:dyDescent="0.2">
      <c r="A11" s="232"/>
      <c r="B11" s="240"/>
      <c r="C11" s="37" t="s">
        <v>225</v>
      </c>
      <c r="D11" s="109">
        <v>6</v>
      </c>
      <c r="E11" s="45"/>
      <c r="F11" s="43"/>
      <c r="G11" s="45"/>
      <c r="H11" s="43"/>
      <c r="I11" s="45"/>
      <c r="J11" s="43"/>
      <c r="K11" s="18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32.25" customHeight="1" x14ac:dyDescent="0.2">
      <c r="A12" s="232"/>
      <c r="B12" s="235" t="s">
        <v>43</v>
      </c>
      <c r="C12" s="236"/>
      <c r="D12" s="109">
        <v>7</v>
      </c>
      <c r="E12" s="45"/>
      <c r="F12" s="43"/>
      <c r="G12" s="45"/>
      <c r="H12" s="43"/>
      <c r="I12" s="45"/>
      <c r="J12" s="43"/>
      <c r="K12" s="18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32.25" customHeight="1" x14ac:dyDescent="0.2">
      <c r="A13" s="232"/>
      <c r="B13" s="240" t="s">
        <v>115</v>
      </c>
      <c r="C13" s="37" t="s">
        <v>230</v>
      </c>
      <c r="D13" s="109">
        <v>8</v>
      </c>
      <c r="E13" s="45"/>
      <c r="F13" s="43"/>
      <c r="G13" s="45"/>
      <c r="H13" s="43"/>
      <c r="I13" s="45"/>
      <c r="J13" s="43"/>
      <c r="K13" s="18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32.25" customHeight="1" x14ac:dyDescent="0.2">
      <c r="A14" s="232"/>
      <c r="B14" s="240"/>
      <c r="C14" s="37" t="s">
        <v>231</v>
      </c>
      <c r="D14" s="109">
        <v>9</v>
      </c>
      <c r="E14" s="45"/>
      <c r="F14" s="43"/>
      <c r="G14" s="45"/>
      <c r="H14" s="43"/>
      <c r="I14" s="45"/>
      <c r="J14" s="43"/>
      <c r="K14" s="18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32.25" customHeight="1" x14ac:dyDescent="0.2">
      <c r="A15" s="232"/>
      <c r="B15" s="240"/>
      <c r="C15" s="37" t="s">
        <v>229</v>
      </c>
      <c r="D15" s="109">
        <v>10</v>
      </c>
      <c r="E15" s="45"/>
      <c r="F15" s="43"/>
      <c r="G15" s="45"/>
      <c r="H15" s="43"/>
      <c r="I15" s="45"/>
      <c r="J15" s="43"/>
      <c r="K15" s="18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32.25" customHeight="1" x14ac:dyDescent="0.2">
      <c r="A16" s="232"/>
      <c r="B16" s="240"/>
      <c r="C16" s="37" t="s">
        <v>60</v>
      </c>
      <c r="D16" s="109">
        <v>11</v>
      </c>
      <c r="E16" s="45"/>
      <c r="F16" s="43"/>
      <c r="G16" s="45"/>
      <c r="H16" s="43"/>
      <c r="I16" s="45"/>
      <c r="J16" s="43"/>
      <c r="K16" s="18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ht="63.75" customHeight="1" x14ac:dyDescent="0.2">
      <c r="A17" s="234" t="s">
        <v>61</v>
      </c>
      <c r="B17" s="235"/>
      <c r="C17" s="236"/>
      <c r="D17" s="109">
        <v>12</v>
      </c>
      <c r="E17" s="45"/>
      <c r="F17" s="43"/>
      <c r="G17" s="45"/>
      <c r="H17" s="43"/>
      <c r="I17" s="45"/>
      <c r="J17" s="43"/>
      <c r="K17" s="18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5.75" x14ac:dyDescent="0.2">
      <c r="A18" s="232" t="s">
        <v>6</v>
      </c>
      <c r="B18" s="235" t="s">
        <v>226</v>
      </c>
      <c r="C18" s="236"/>
      <c r="D18" s="109">
        <v>13</v>
      </c>
      <c r="E18" s="45"/>
      <c r="F18" s="43"/>
      <c r="G18" s="45"/>
      <c r="H18" s="43"/>
      <c r="I18" s="45"/>
      <c r="J18" s="43"/>
      <c r="K18" s="18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33" customHeight="1" x14ac:dyDescent="0.2">
      <c r="A19" s="232"/>
      <c r="B19" s="240" t="s">
        <v>115</v>
      </c>
      <c r="C19" s="37" t="s">
        <v>57</v>
      </c>
      <c r="D19" s="109">
        <v>14</v>
      </c>
      <c r="E19" s="45"/>
      <c r="F19" s="43"/>
      <c r="G19" s="45"/>
      <c r="H19" s="43"/>
      <c r="I19" s="45"/>
      <c r="J19" s="43"/>
      <c r="K19" s="18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15.75" x14ac:dyDescent="0.2">
      <c r="A20" s="232"/>
      <c r="B20" s="240"/>
      <c r="C20" s="37" t="s">
        <v>40</v>
      </c>
      <c r="D20" s="109">
        <v>15</v>
      </c>
      <c r="E20" s="45"/>
      <c r="F20" s="43"/>
      <c r="G20" s="45"/>
      <c r="H20" s="43"/>
      <c r="I20" s="45"/>
      <c r="J20" s="43"/>
      <c r="K20" s="18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15.75" x14ac:dyDescent="0.2">
      <c r="A21" s="232"/>
      <c r="B21" s="240"/>
      <c r="C21" s="37" t="s">
        <v>227</v>
      </c>
      <c r="D21" s="109">
        <v>16</v>
      </c>
      <c r="E21" s="45"/>
      <c r="F21" s="43"/>
      <c r="G21" s="45"/>
      <c r="H21" s="43"/>
      <c r="I21" s="45"/>
      <c r="J21" s="43"/>
      <c r="K21" s="18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32.25" customHeight="1" x14ac:dyDescent="0.2">
      <c r="A22" s="232"/>
      <c r="B22" s="240"/>
      <c r="C22" s="37" t="s">
        <v>42</v>
      </c>
      <c r="D22" s="109">
        <v>17</v>
      </c>
      <c r="E22" s="45"/>
      <c r="F22" s="43"/>
      <c r="G22" s="45"/>
      <c r="H22" s="43"/>
      <c r="I22" s="45"/>
      <c r="J22" s="43"/>
      <c r="K22" s="18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32.25" customHeight="1" x14ac:dyDescent="0.2">
      <c r="A23" s="232"/>
      <c r="B23" s="235" t="s">
        <v>43</v>
      </c>
      <c r="C23" s="236"/>
      <c r="D23" s="109">
        <v>18</v>
      </c>
      <c r="E23" s="45"/>
      <c r="F23" s="43"/>
      <c r="G23" s="45"/>
      <c r="H23" s="43"/>
      <c r="I23" s="45"/>
      <c r="J23" s="43"/>
      <c r="K23" s="18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ht="32.25" customHeight="1" x14ac:dyDescent="0.2">
      <c r="A24" s="232"/>
      <c r="B24" s="240" t="s">
        <v>115</v>
      </c>
      <c r="C24" s="37" t="s">
        <v>230</v>
      </c>
      <c r="D24" s="109">
        <v>19</v>
      </c>
      <c r="E24" s="45"/>
      <c r="F24" s="43"/>
      <c r="G24" s="45"/>
      <c r="H24" s="43"/>
      <c r="I24" s="45"/>
      <c r="J24" s="43"/>
      <c r="K24" s="18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32.25" customHeight="1" x14ac:dyDescent="0.2">
      <c r="A25" s="232"/>
      <c r="B25" s="240"/>
      <c r="C25" s="37" t="s">
        <v>231</v>
      </c>
      <c r="D25" s="109">
        <v>20</v>
      </c>
      <c r="E25" s="45"/>
      <c r="F25" s="43"/>
      <c r="G25" s="45"/>
      <c r="H25" s="43"/>
      <c r="I25" s="45"/>
      <c r="J25" s="43"/>
      <c r="K25" s="18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ht="32.25" customHeight="1" x14ac:dyDescent="0.2">
      <c r="A26" s="232"/>
      <c r="B26" s="240"/>
      <c r="C26" s="37" t="s">
        <v>229</v>
      </c>
      <c r="D26" s="109">
        <v>21</v>
      </c>
      <c r="E26" s="45"/>
      <c r="F26" s="43"/>
      <c r="G26" s="45"/>
      <c r="H26" s="43"/>
      <c r="I26" s="45"/>
      <c r="J26" s="43"/>
      <c r="K26" s="18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ht="32.25" customHeight="1" x14ac:dyDescent="0.2">
      <c r="A27" s="232"/>
      <c r="B27" s="240"/>
      <c r="C27" s="37" t="s">
        <v>60</v>
      </c>
      <c r="D27" s="109">
        <v>22</v>
      </c>
      <c r="E27" s="45"/>
      <c r="F27" s="220"/>
      <c r="G27" s="45"/>
      <c r="H27" s="43"/>
      <c r="I27" s="45"/>
      <c r="J27" s="43"/>
      <c r="K27" s="18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ht="32.25" customHeight="1" x14ac:dyDescent="0.2">
      <c r="A28" s="250" t="s">
        <v>44</v>
      </c>
      <c r="B28" s="223"/>
      <c r="C28" s="224"/>
      <c r="D28" s="109">
        <v>23</v>
      </c>
      <c r="E28" s="45">
        <v>24</v>
      </c>
      <c r="F28" s="220">
        <v>29</v>
      </c>
      <c r="G28" s="45"/>
      <c r="H28" s="43"/>
      <c r="I28" s="45">
        <v>131</v>
      </c>
      <c r="J28" s="43">
        <v>131</v>
      </c>
      <c r="K28" s="18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ht="15.75" x14ac:dyDescent="0.2">
      <c r="A29" s="232" t="s">
        <v>6</v>
      </c>
      <c r="B29" s="223" t="s">
        <v>45</v>
      </c>
      <c r="C29" s="224"/>
      <c r="D29" s="109">
        <v>24</v>
      </c>
      <c r="E29" s="45">
        <v>11</v>
      </c>
      <c r="F29" s="220">
        <v>15</v>
      </c>
      <c r="G29" s="45"/>
      <c r="H29" s="43"/>
      <c r="I29" s="45">
        <v>98</v>
      </c>
      <c r="J29" s="43">
        <v>98</v>
      </c>
      <c r="K29" s="18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ht="15.75" x14ac:dyDescent="0.2">
      <c r="A30" s="232"/>
      <c r="B30" s="195" t="s">
        <v>115</v>
      </c>
      <c r="C30" s="193" t="s">
        <v>228</v>
      </c>
      <c r="D30" s="109">
        <v>25</v>
      </c>
      <c r="E30" s="45"/>
      <c r="F30" s="43"/>
      <c r="G30" s="45"/>
      <c r="H30" s="43"/>
      <c r="I30" s="45"/>
      <c r="J30" s="43"/>
      <c r="K30" s="18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ht="15.75" x14ac:dyDescent="0.2">
      <c r="A31" s="232"/>
      <c r="B31" s="223" t="s">
        <v>46</v>
      </c>
      <c r="C31" s="224"/>
      <c r="D31" s="109">
        <v>26</v>
      </c>
      <c r="E31" s="45"/>
      <c r="F31" s="43"/>
      <c r="G31" s="45"/>
      <c r="H31" s="43"/>
      <c r="I31" s="45">
        <v>7</v>
      </c>
      <c r="J31" s="43">
        <v>7</v>
      </c>
      <c r="K31" s="18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ht="15.75" x14ac:dyDescent="0.2">
      <c r="A32" s="232"/>
      <c r="B32" s="223" t="s">
        <v>47</v>
      </c>
      <c r="C32" s="224"/>
      <c r="D32" s="109">
        <v>27</v>
      </c>
      <c r="E32" s="45"/>
      <c r="F32" s="43"/>
      <c r="G32" s="45"/>
      <c r="H32" s="43"/>
      <c r="I32" s="45"/>
      <c r="J32" s="43"/>
      <c r="K32" s="18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15.75" x14ac:dyDescent="0.2">
      <c r="A33" s="232"/>
      <c r="B33" s="223" t="s">
        <v>48</v>
      </c>
      <c r="C33" s="224"/>
      <c r="D33" s="109">
        <v>28</v>
      </c>
      <c r="E33" s="45">
        <v>1</v>
      </c>
      <c r="F33" s="43">
        <v>1</v>
      </c>
      <c r="G33" s="45"/>
      <c r="H33" s="43"/>
      <c r="I33" s="45">
        <v>5</v>
      </c>
      <c r="J33" s="43">
        <v>5</v>
      </c>
      <c r="K33" s="18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15.75" x14ac:dyDescent="0.2">
      <c r="A34" s="232"/>
      <c r="B34" s="223" t="s">
        <v>49</v>
      </c>
      <c r="C34" s="224"/>
      <c r="D34" s="109">
        <v>29</v>
      </c>
      <c r="E34" s="45">
        <v>1</v>
      </c>
      <c r="F34" s="43">
        <v>1</v>
      </c>
      <c r="G34" s="45"/>
      <c r="H34" s="43"/>
      <c r="I34" s="45">
        <v>9</v>
      </c>
      <c r="J34" s="43">
        <v>9</v>
      </c>
      <c r="K34" s="18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5.75" x14ac:dyDescent="0.2">
      <c r="A35" s="232"/>
      <c r="B35" s="223" t="s">
        <v>50</v>
      </c>
      <c r="C35" s="224"/>
      <c r="D35" s="109">
        <v>30</v>
      </c>
      <c r="E35" s="45">
        <v>4</v>
      </c>
      <c r="F35" s="43">
        <v>4</v>
      </c>
      <c r="G35" s="45"/>
      <c r="H35" s="43"/>
      <c r="I35" s="45">
        <v>8</v>
      </c>
      <c r="J35" s="43">
        <v>8</v>
      </c>
      <c r="K35" s="18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ht="15.75" x14ac:dyDescent="0.2">
      <c r="A36" s="232"/>
      <c r="B36" s="223" t="s">
        <v>53</v>
      </c>
      <c r="C36" s="224"/>
      <c r="D36" s="109">
        <v>31</v>
      </c>
      <c r="E36" s="45"/>
      <c r="F36" s="43"/>
      <c r="G36" s="45"/>
      <c r="H36" s="43"/>
      <c r="I36" s="45"/>
      <c r="J36" s="43"/>
      <c r="K36" s="18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ht="15.75" x14ac:dyDescent="0.2">
      <c r="A37" s="232"/>
      <c r="B37" s="223" t="s">
        <v>54</v>
      </c>
      <c r="C37" s="224"/>
      <c r="D37" s="109">
        <v>32</v>
      </c>
      <c r="E37" s="45">
        <v>1</v>
      </c>
      <c r="F37" s="43">
        <v>1</v>
      </c>
      <c r="G37" s="45"/>
      <c r="H37" s="43"/>
      <c r="I37" s="45">
        <v>1</v>
      </c>
      <c r="J37" s="43">
        <v>1</v>
      </c>
      <c r="K37" s="18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15.75" x14ac:dyDescent="0.2">
      <c r="A38" s="232"/>
      <c r="B38" s="223" t="s">
        <v>55</v>
      </c>
      <c r="C38" s="224"/>
      <c r="D38" s="109">
        <v>33</v>
      </c>
      <c r="E38" s="45">
        <v>5</v>
      </c>
      <c r="F38" s="43">
        <v>6</v>
      </c>
      <c r="G38" s="45"/>
      <c r="H38" s="43"/>
      <c r="I38" s="45">
        <v>3</v>
      </c>
      <c r="J38" s="43">
        <v>3</v>
      </c>
      <c r="K38" s="183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15.75" x14ac:dyDescent="0.2">
      <c r="A39" s="232"/>
      <c r="B39" s="223" t="s">
        <v>56</v>
      </c>
      <c r="C39" s="224"/>
      <c r="D39" s="109">
        <v>34</v>
      </c>
      <c r="E39" s="45"/>
      <c r="F39" s="43"/>
      <c r="G39" s="45"/>
      <c r="H39" s="43"/>
      <c r="I39" s="45"/>
      <c r="J39" s="43"/>
      <c r="K39" s="183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15.75" x14ac:dyDescent="0.2">
      <c r="A40" s="232"/>
      <c r="B40" s="223" t="s">
        <v>52</v>
      </c>
      <c r="C40" s="224"/>
      <c r="D40" s="109">
        <v>35</v>
      </c>
      <c r="E40" s="45"/>
      <c r="F40" s="43"/>
      <c r="G40" s="45"/>
      <c r="H40" s="43"/>
      <c r="I40" s="45"/>
      <c r="J40" s="43"/>
      <c r="K40" s="183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32.25" customHeight="1" thickBot="1" x14ac:dyDescent="0.25">
      <c r="A41" s="233"/>
      <c r="B41" s="237" t="s">
        <v>51</v>
      </c>
      <c r="C41" s="238"/>
      <c r="D41" s="125">
        <v>36</v>
      </c>
      <c r="E41" s="48">
        <v>1</v>
      </c>
      <c r="F41" s="100">
        <v>1</v>
      </c>
      <c r="G41" s="48"/>
      <c r="H41" s="100"/>
      <c r="I41" s="48"/>
      <c r="J41" s="100"/>
      <c r="K41" s="18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19.5" customHeight="1" x14ac:dyDescent="0.2">
      <c r="J42" s="130"/>
      <c r="K42" s="46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19.5" customHeight="1" x14ac:dyDescent="0.2">
      <c r="E43" s="46"/>
      <c r="F43" s="46"/>
      <c r="G43" s="46"/>
      <c r="H43" s="46"/>
      <c r="I43" s="46"/>
      <c r="K43" s="44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</sheetData>
  <mergeCells count="33">
    <mergeCell ref="B19:B22"/>
    <mergeCell ref="B23:C23"/>
    <mergeCell ref="B24:B27"/>
    <mergeCell ref="A6:C6"/>
    <mergeCell ref="A28:C28"/>
    <mergeCell ref="A2:J2"/>
    <mergeCell ref="B8:B11"/>
    <mergeCell ref="B12:C12"/>
    <mergeCell ref="A7:A16"/>
    <mergeCell ref="B7:C7"/>
    <mergeCell ref="B13:B16"/>
    <mergeCell ref="A3:C4"/>
    <mergeCell ref="B41:C41"/>
    <mergeCell ref="B37:C37"/>
    <mergeCell ref="B38:C38"/>
    <mergeCell ref="B39:C39"/>
    <mergeCell ref="B40:C40"/>
    <mergeCell ref="B31:C31"/>
    <mergeCell ref="B36:C36"/>
    <mergeCell ref="B32:C32"/>
    <mergeCell ref="I3:J3"/>
    <mergeCell ref="G3:H3"/>
    <mergeCell ref="A5:C5"/>
    <mergeCell ref="D3:D4"/>
    <mergeCell ref="E3:F3"/>
    <mergeCell ref="B34:C34"/>
    <mergeCell ref="A29:A41"/>
    <mergeCell ref="B35:C35"/>
    <mergeCell ref="B29:C29"/>
    <mergeCell ref="A17:C17"/>
    <mergeCell ref="B33:C33"/>
    <mergeCell ref="B18:C18"/>
    <mergeCell ref="A18:A27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4" zoomScale="85" zoomScaleNormal="85" workbookViewId="0">
      <selection activeCell="J2" sqref="J2"/>
    </sheetView>
  </sheetViews>
  <sheetFormatPr defaultRowHeight="12.75" x14ac:dyDescent="0.2"/>
  <cols>
    <col min="1" max="1" width="4.375" style="30" customWidth="1"/>
    <col min="2" max="2" width="3.75" style="30" customWidth="1"/>
    <col min="3" max="3" width="36.875" style="30" customWidth="1"/>
    <col min="4" max="4" width="3" style="30" customWidth="1"/>
    <col min="5" max="10" width="7.75" style="30" customWidth="1"/>
    <col min="11" max="11" width="10.25" style="30" customWidth="1"/>
    <col min="12" max="12" width="9.25" style="30" customWidth="1"/>
    <col min="13" max="16384" width="9" style="30"/>
  </cols>
  <sheetData>
    <row r="1" spans="1:67" ht="13.5" thickBot="1" x14ac:dyDescent="0.25">
      <c r="A1" s="262" t="s">
        <v>64</v>
      </c>
      <c r="B1" s="263"/>
      <c r="C1" s="264"/>
      <c r="D1" s="108" t="s">
        <v>65</v>
      </c>
      <c r="E1" s="133">
        <v>1</v>
      </c>
      <c r="F1" s="129">
        <v>2</v>
      </c>
      <c r="G1" s="128">
        <v>3</v>
      </c>
      <c r="H1" s="132">
        <v>4</v>
      </c>
      <c r="I1" s="133">
        <v>5</v>
      </c>
      <c r="J1" s="132">
        <v>6</v>
      </c>
      <c r="K1" s="34"/>
      <c r="L1" s="27"/>
      <c r="M1" s="27"/>
      <c r="N1" s="27"/>
      <c r="O1" s="27"/>
      <c r="P1" s="27"/>
      <c r="Q1" s="27"/>
      <c r="R1" s="27"/>
      <c r="S1" s="28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21.75" customHeight="1" x14ac:dyDescent="0.2">
      <c r="A2" s="266" t="s">
        <v>6</v>
      </c>
      <c r="B2" s="248" t="s">
        <v>38</v>
      </c>
      <c r="C2" s="249"/>
      <c r="D2" s="81">
        <v>37</v>
      </c>
      <c r="E2" s="41">
        <v>17</v>
      </c>
      <c r="F2" s="42">
        <v>22</v>
      </c>
      <c r="G2" s="41"/>
      <c r="H2" s="42"/>
      <c r="I2" s="41">
        <v>110</v>
      </c>
      <c r="J2" s="42">
        <v>110</v>
      </c>
      <c r="K2" s="35"/>
      <c r="L2" s="36"/>
      <c r="M2" s="27"/>
      <c r="N2" s="27"/>
      <c r="O2" s="27"/>
      <c r="P2" s="27"/>
      <c r="Q2" s="27"/>
      <c r="R2" s="27"/>
      <c r="S2" s="28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</row>
    <row r="3" spans="1:67" ht="35.25" customHeight="1" x14ac:dyDescent="0.2">
      <c r="A3" s="232"/>
      <c r="B3" s="240" t="s">
        <v>115</v>
      </c>
      <c r="C3" s="37" t="s">
        <v>57</v>
      </c>
      <c r="D3" s="112">
        <v>38</v>
      </c>
      <c r="E3" s="45">
        <v>3</v>
      </c>
      <c r="F3" s="43">
        <v>3</v>
      </c>
      <c r="G3" s="45"/>
      <c r="H3" s="43"/>
      <c r="I3" s="45">
        <v>21</v>
      </c>
      <c r="J3" s="43">
        <v>21</v>
      </c>
      <c r="K3" s="35"/>
      <c r="L3" s="36"/>
      <c r="M3" s="27"/>
      <c r="N3" s="27"/>
      <c r="O3" s="27"/>
      <c r="P3" s="27"/>
      <c r="Q3" s="27"/>
      <c r="R3" s="27"/>
      <c r="S3" s="28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</row>
    <row r="4" spans="1:67" ht="35.25" customHeight="1" x14ac:dyDescent="0.2">
      <c r="A4" s="232"/>
      <c r="B4" s="240"/>
      <c r="C4" s="37" t="s">
        <v>39</v>
      </c>
      <c r="D4" s="112">
        <v>39</v>
      </c>
      <c r="E4" s="45"/>
      <c r="F4" s="43"/>
      <c r="G4" s="45"/>
      <c r="H4" s="43"/>
      <c r="I4" s="45">
        <v>38</v>
      </c>
      <c r="J4" s="43">
        <v>38</v>
      </c>
      <c r="K4" s="35"/>
      <c r="L4" s="36"/>
      <c r="M4" s="27"/>
      <c r="N4" s="27"/>
      <c r="O4" s="27"/>
      <c r="P4" s="27"/>
      <c r="Q4" s="27"/>
      <c r="R4" s="27"/>
      <c r="S4" s="28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spans="1:67" ht="21.75" customHeight="1" x14ac:dyDescent="0.2">
      <c r="A5" s="232"/>
      <c r="B5" s="240"/>
      <c r="C5" s="37" t="s">
        <v>40</v>
      </c>
      <c r="D5" s="112">
        <v>40</v>
      </c>
      <c r="E5" s="45"/>
      <c r="F5" s="43"/>
      <c r="G5" s="45"/>
      <c r="H5" s="43"/>
      <c r="I5" s="45">
        <v>12</v>
      </c>
      <c r="J5" s="43">
        <v>12</v>
      </c>
      <c r="K5" s="35"/>
      <c r="L5" s="36"/>
      <c r="M5" s="27"/>
      <c r="N5" s="27"/>
      <c r="O5" s="27"/>
      <c r="P5" s="27"/>
      <c r="Q5" s="27"/>
      <c r="R5" s="27"/>
      <c r="S5" s="28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7" ht="21.75" customHeight="1" x14ac:dyDescent="0.2">
      <c r="A6" s="232"/>
      <c r="B6" s="240"/>
      <c r="C6" s="37" t="s">
        <v>41</v>
      </c>
      <c r="D6" s="112">
        <v>41</v>
      </c>
      <c r="E6" s="45">
        <v>7</v>
      </c>
      <c r="F6" s="43">
        <v>11</v>
      </c>
      <c r="G6" s="45"/>
      <c r="H6" s="43"/>
      <c r="I6" s="45">
        <v>16</v>
      </c>
      <c r="J6" s="43">
        <v>16</v>
      </c>
      <c r="K6" s="35"/>
      <c r="L6" s="36"/>
      <c r="M6" s="27"/>
      <c r="N6" s="27"/>
      <c r="O6" s="27"/>
      <c r="P6" s="27"/>
      <c r="Q6" s="27"/>
      <c r="R6" s="27"/>
      <c r="S6" s="28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ht="35.25" customHeight="1" x14ac:dyDescent="0.2">
      <c r="A7" s="232"/>
      <c r="B7" s="240"/>
      <c r="C7" s="37" t="s">
        <v>42</v>
      </c>
      <c r="D7" s="112">
        <v>42</v>
      </c>
      <c r="E7" s="45">
        <v>7</v>
      </c>
      <c r="F7" s="43">
        <v>8</v>
      </c>
      <c r="G7" s="45"/>
      <c r="H7" s="43"/>
      <c r="I7" s="45">
        <v>23</v>
      </c>
      <c r="J7" s="43">
        <v>23</v>
      </c>
      <c r="K7" s="35"/>
      <c r="L7" s="36"/>
      <c r="M7" s="27"/>
      <c r="N7" s="27"/>
      <c r="O7" s="27"/>
      <c r="P7" s="27"/>
      <c r="Q7" s="27"/>
      <c r="R7" s="27"/>
      <c r="S7" s="28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ht="35.25" customHeight="1" x14ac:dyDescent="0.2">
      <c r="A8" s="232"/>
      <c r="B8" s="235" t="s">
        <v>43</v>
      </c>
      <c r="C8" s="236"/>
      <c r="D8" s="112">
        <v>43</v>
      </c>
      <c r="E8" s="45">
        <v>7</v>
      </c>
      <c r="F8" s="43">
        <v>7</v>
      </c>
      <c r="G8" s="45"/>
      <c r="H8" s="43"/>
      <c r="I8" s="45">
        <v>21</v>
      </c>
      <c r="J8" s="43">
        <v>21</v>
      </c>
      <c r="K8" s="35"/>
      <c r="L8" s="36"/>
      <c r="M8" s="27"/>
      <c r="N8" s="27"/>
      <c r="O8" s="27"/>
      <c r="P8" s="27"/>
      <c r="Q8" s="27"/>
      <c r="R8" s="27"/>
      <c r="S8" s="28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ht="35.25" customHeight="1" x14ac:dyDescent="0.2">
      <c r="A9" s="232"/>
      <c r="B9" s="240" t="s">
        <v>115</v>
      </c>
      <c r="C9" s="37" t="s">
        <v>58</v>
      </c>
      <c r="D9" s="112">
        <v>44</v>
      </c>
      <c r="E9" s="45"/>
      <c r="F9" s="43"/>
      <c r="G9" s="45"/>
      <c r="H9" s="43"/>
      <c r="I9" s="45">
        <v>5</v>
      </c>
      <c r="J9" s="43">
        <v>5</v>
      </c>
      <c r="K9" s="35"/>
      <c r="L9" s="36"/>
      <c r="M9" s="27"/>
      <c r="N9" s="27"/>
      <c r="O9" s="27"/>
      <c r="P9" s="27"/>
      <c r="Q9" s="27"/>
      <c r="R9" s="27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ht="35.25" customHeight="1" x14ac:dyDescent="0.2">
      <c r="A10" s="232"/>
      <c r="B10" s="240"/>
      <c r="C10" s="37" t="s">
        <v>59</v>
      </c>
      <c r="D10" s="112">
        <v>45</v>
      </c>
      <c r="E10" s="45"/>
      <c r="F10" s="43"/>
      <c r="G10" s="45"/>
      <c r="H10" s="43"/>
      <c r="I10" s="45"/>
      <c r="J10" s="43"/>
      <c r="K10" s="35"/>
      <c r="L10" s="36"/>
      <c r="M10" s="27"/>
      <c r="N10" s="27"/>
      <c r="O10" s="27"/>
      <c r="P10" s="27"/>
      <c r="Q10" s="27"/>
      <c r="R10" s="27"/>
      <c r="S10" s="28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ht="35.25" customHeight="1" x14ac:dyDescent="0.2">
      <c r="A11" s="232"/>
      <c r="B11" s="240"/>
      <c r="C11" s="37" t="s">
        <v>229</v>
      </c>
      <c r="D11" s="112">
        <v>46</v>
      </c>
      <c r="E11" s="45">
        <v>3</v>
      </c>
      <c r="F11" s="43">
        <v>3</v>
      </c>
      <c r="G11" s="45"/>
      <c r="H11" s="43"/>
      <c r="I11" s="45">
        <v>2</v>
      </c>
      <c r="J11" s="43">
        <v>2</v>
      </c>
      <c r="K11" s="35"/>
      <c r="L11" s="36"/>
      <c r="M11" s="27"/>
      <c r="N11" s="27"/>
      <c r="O11" s="27"/>
      <c r="P11" s="27"/>
      <c r="Q11" s="27"/>
      <c r="R11" s="27"/>
      <c r="S11" s="28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</row>
    <row r="12" spans="1:67" ht="35.25" customHeight="1" x14ac:dyDescent="0.2">
      <c r="A12" s="232"/>
      <c r="B12" s="240"/>
      <c r="C12" s="37" t="s">
        <v>60</v>
      </c>
      <c r="D12" s="112">
        <v>47</v>
      </c>
      <c r="E12" s="45">
        <v>4</v>
      </c>
      <c r="F12" s="43">
        <v>4</v>
      </c>
      <c r="G12" s="45"/>
      <c r="H12" s="43"/>
      <c r="I12" s="45">
        <v>14</v>
      </c>
      <c r="J12" s="43">
        <v>14</v>
      </c>
      <c r="K12" s="35"/>
      <c r="L12" s="36"/>
      <c r="M12" s="27"/>
      <c r="N12" s="27"/>
      <c r="O12" s="27"/>
      <c r="P12" s="27"/>
      <c r="Q12" s="27"/>
      <c r="R12" s="27"/>
      <c r="S12" s="2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ht="21.75" customHeight="1" x14ac:dyDescent="0.2">
      <c r="A13" s="234" t="s">
        <v>104</v>
      </c>
      <c r="B13" s="235"/>
      <c r="C13" s="236"/>
      <c r="D13" s="112">
        <v>48</v>
      </c>
      <c r="E13" s="45"/>
      <c r="F13" s="43"/>
      <c r="G13" s="45"/>
      <c r="H13" s="43"/>
      <c r="I13" s="45">
        <v>2</v>
      </c>
      <c r="J13" s="43">
        <v>2</v>
      </c>
      <c r="K13" s="35"/>
      <c r="L13" s="36"/>
      <c r="M13" s="27"/>
      <c r="N13" s="27"/>
      <c r="O13" s="27"/>
      <c r="P13" s="27"/>
      <c r="Q13" s="27"/>
      <c r="R13" s="27"/>
      <c r="S13" s="28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ht="21.75" customHeight="1" x14ac:dyDescent="0.2">
      <c r="A14" s="232" t="s">
        <v>6</v>
      </c>
      <c r="B14" s="235" t="s">
        <v>106</v>
      </c>
      <c r="C14" s="236"/>
      <c r="D14" s="112">
        <v>49</v>
      </c>
      <c r="E14" s="45"/>
      <c r="F14" s="43"/>
      <c r="G14" s="45"/>
      <c r="H14" s="43"/>
      <c r="I14" s="45">
        <v>2</v>
      </c>
      <c r="J14" s="43">
        <v>2</v>
      </c>
      <c r="K14" s="35"/>
      <c r="L14" s="36"/>
      <c r="M14" s="27"/>
      <c r="N14" s="27"/>
      <c r="O14" s="27"/>
      <c r="P14" s="27"/>
      <c r="Q14" s="27"/>
      <c r="R14" s="27"/>
      <c r="S14" s="28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 ht="35.25" customHeight="1" x14ac:dyDescent="0.2">
      <c r="A15" s="232"/>
      <c r="B15" s="240" t="s">
        <v>115</v>
      </c>
      <c r="C15" s="37" t="s">
        <v>107</v>
      </c>
      <c r="D15" s="112">
        <v>50</v>
      </c>
      <c r="E15" s="45"/>
      <c r="F15" s="43"/>
      <c r="G15" s="45"/>
      <c r="H15" s="43"/>
      <c r="I15" s="45">
        <v>2</v>
      </c>
      <c r="J15" s="43">
        <v>2</v>
      </c>
      <c r="K15" s="35"/>
      <c r="L15" s="36"/>
      <c r="M15" s="27"/>
      <c r="N15" s="27"/>
      <c r="O15" s="27"/>
      <c r="P15" s="27"/>
      <c r="Q15" s="27"/>
      <c r="R15" s="27"/>
      <c r="S15" s="28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 ht="21.75" customHeight="1" x14ac:dyDescent="0.2">
      <c r="A16" s="232"/>
      <c r="B16" s="240"/>
      <c r="C16" s="37" t="s">
        <v>41</v>
      </c>
      <c r="D16" s="112">
        <v>51</v>
      </c>
      <c r="E16" s="45"/>
      <c r="F16" s="43"/>
      <c r="G16" s="45"/>
      <c r="H16" s="43"/>
      <c r="I16" s="45"/>
      <c r="J16" s="43"/>
      <c r="K16" s="35"/>
      <c r="L16" s="36"/>
      <c r="M16" s="27"/>
      <c r="N16" s="27"/>
      <c r="O16" s="27"/>
      <c r="P16" s="27"/>
      <c r="Q16" s="27"/>
      <c r="R16" s="27"/>
      <c r="S16" s="28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1:67" ht="54" customHeight="1" x14ac:dyDescent="0.2">
      <c r="A17" s="232"/>
      <c r="B17" s="240"/>
      <c r="C17" s="37" t="s">
        <v>108</v>
      </c>
      <c r="D17" s="112">
        <v>52</v>
      </c>
      <c r="E17" s="45"/>
      <c r="F17" s="43"/>
      <c r="G17" s="45"/>
      <c r="H17" s="43"/>
      <c r="I17" s="45"/>
      <c r="J17" s="43"/>
      <c r="K17" s="35"/>
      <c r="L17" s="36"/>
      <c r="M17" s="27"/>
      <c r="N17" s="27"/>
      <c r="O17" s="27"/>
      <c r="P17" s="27"/>
      <c r="Q17" s="27"/>
      <c r="R17" s="27"/>
      <c r="S17" s="28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67" ht="35.25" customHeight="1" x14ac:dyDescent="0.2">
      <c r="A18" s="232"/>
      <c r="B18" s="235" t="s">
        <v>105</v>
      </c>
      <c r="C18" s="236"/>
      <c r="D18" s="112">
        <v>53</v>
      </c>
      <c r="E18" s="45"/>
      <c r="F18" s="43"/>
      <c r="G18" s="45"/>
      <c r="H18" s="43"/>
      <c r="I18" s="45"/>
      <c r="J18" s="43"/>
      <c r="K18" s="35"/>
      <c r="L18" s="36"/>
      <c r="M18" s="27"/>
      <c r="N18" s="27"/>
      <c r="O18" s="27"/>
      <c r="P18" s="27"/>
      <c r="Q18" s="27"/>
      <c r="R18" s="27"/>
      <c r="S18" s="2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67" ht="35.25" customHeight="1" x14ac:dyDescent="0.2">
      <c r="A19" s="232"/>
      <c r="B19" s="240" t="s">
        <v>115</v>
      </c>
      <c r="C19" s="37" t="s">
        <v>58</v>
      </c>
      <c r="D19" s="112">
        <v>54</v>
      </c>
      <c r="E19" s="45"/>
      <c r="F19" s="43"/>
      <c r="G19" s="45"/>
      <c r="H19" s="43"/>
      <c r="I19" s="45"/>
      <c r="J19" s="43"/>
      <c r="K19" s="35"/>
      <c r="L19" s="36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ht="35.25" customHeight="1" x14ac:dyDescent="0.2">
      <c r="A20" s="232"/>
      <c r="B20" s="240"/>
      <c r="C20" s="37" t="s">
        <v>59</v>
      </c>
      <c r="D20" s="112">
        <v>55</v>
      </c>
      <c r="E20" s="45"/>
      <c r="F20" s="43"/>
      <c r="G20" s="45"/>
      <c r="H20" s="43"/>
      <c r="I20" s="45"/>
      <c r="J20" s="43"/>
      <c r="K20" s="35"/>
      <c r="L20" s="36"/>
      <c r="M20" s="27"/>
      <c r="N20" s="27"/>
      <c r="O20" s="27"/>
      <c r="P20" s="27"/>
      <c r="Q20" s="27"/>
      <c r="R20" s="27"/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ht="35.25" customHeight="1" x14ac:dyDescent="0.2">
      <c r="A21" s="232"/>
      <c r="B21" s="240"/>
      <c r="C21" s="37" t="s">
        <v>229</v>
      </c>
      <c r="D21" s="112">
        <v>56</v>
      </c>
      <c r="E21" s="45"/>
      <c r="F21" s="43"/>
      <c r="G21" s="45"/>
      <c r="H21" s="43"/>
      <c r="I21" s="45"/>
      <c r="J21" s="43"/>
      <c r="K21" s="35"/>
      <c r="L21" s="36"/>
      <c r="M21" s="27"/>
      <c r="N21" s="27"/>
      <c r="O21" s="27"/>
      <c r="P21" s="27"/>
      <c r="Q21" s="27"/>
      <c r="R21" s="27"/>
      <c r="S21" s="28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ht="35.25" customHeight="1" x14ac:dyDescent="0.2">
      <c r="A22" s="232"/>
      <c r="B22" s="240"/>
      <c r="C22" s="37" t="s">
        <v>60</v>
      </c>
      <c r="D22" s="112">
        <v>57</v>
      </c>
      <c r="E22" s="45"/>
      <c r="F22" s="43"/>
      <c r="G22" s="45"/>
      <c r="H22" s="43"/>
      <c r="I22" s="45"/>
      <c r="J22" s="43"/>
      <c r="K22" s="35"/>
      <c r="L22" s="36"/>
      <c r="M22" s="27"/>
      <c r="N22" s="27"/>
      <c r="O22" s="27"/>
      <c r="P22" s="27"/>
      <c r="Q22" s="27"/>
      <c r="R22" s="27"/>
      <c r="S22" s="28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ht="21.75" customHeight="1" thickBot="1" x14ac:dyDescent="0.25">
      <c r="A23" s="254" t="s">
        <v>208</v>
      </c>
      <c r="B23" s="255"/>
      <c r="C23" s="256"/>
      <c r="D23" s="113">
        <v>58</v>
      </c>
      <c r="E23" s="48">
        <v>3</v>
      </c>
      <c r="F23" s="100">
        <v>4</v>
      </c>
      <c r="G23" s="48"/>
      <c r="H23" s="100"/>
      <c r="I23" s="48">
        <v>9</v>
      </c>
      <c r="J23" s="100">
        <v>9</v>
      </c>
      <c r="K23" s="35"/>
      <c r="L23" s="36"/>
      <c r="M23" s="27"/>
      <c r="N23" s="27"/>
      <c r="O23" s="27"/>
      <c r="P23" s="27"/>
      <c r="Q23" s="27"/>
      <c r="R23" s="27"/>
      <c r="S23" s="28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ht="21.75" customHeight="1" thickBot="1" x14ac:dyDescent="0.25">
      <c r="A24" s="251" t="s">
        <v>203</v>
      </c>
      <c r="B24" s="252"/>
      <c r="C24" s="253"/>
      <c r="D24" s="108">
        <v>59</v>
      </c>
      <c r="E24" s="137">
        <v>27</v>
      </c>
      <c r="F24" s="138">
        <v>33</v>
      </c>
      <c r="G24" s="137"/>
      <c r="H24" s="138"/>
      <c r="I24" s="137">
        <v>142</v>
      </c>
      <c r="J24" s="138">
        <v>142</v>
      </c>
      <c r="K24" s="35"/>
      <c r="L24" s="36"/>
      <c r="M24" s="27"/>
      <c r="N24" s="27"/>
      <c r="O24" s="27"/>
      <c r="P24" s="27"/>
      <c r="Q24" s="27"/>
      <c r="R24" s="27"/>
      <c r="S24" s="28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ht="35.25" customHeight="1" x14ac:dyDescent="0.2">
      <c r="A25" s="265" t="s">
        <v>6</v>
      </c>
      <c r="B25" s="257" t="s">
        <v>4</v>
      </c>
      <c r="C25" s="258"/>
      <c r="D25" s="109">
        <v>60</v>
      </c>
      <c r="E25" s="41"/>
      <c r="F25" s="42"/>
      <c r="G25" s="41" t="s">
        <v>262</v>
      </c>
      <c r="H25" s="42" t="s">
        <v>262</v>
      </c>
      <c r="I25" s="41"/>
      <c r="J25" s="42" t="s">
        <v>262</v>
      </c>
      <c r="K25" s="35"/>
      <c r="L25" s="36"/>
      <c r="M25" s="27"/>
      <c r="N25" s="27"/>
      <c r="O25" s="27"/>
      <c r="P25" s="27"/>
      <c r="Q25" s="27"/>
      <c r="R25" s="27"/>
      <c r="S25" s="28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ht="21.75" customHeight="1" x14ac:dyDescent="0.2">
      <c r="A26" s="265"/>
      <c r="B26" s="223" t="s">
        <v>232</v>
      </c>
      <c r="C26" s="224"/>
      <c r="D26" s="109">
        <v>61</v>
      </c>
      <c r="E26" s="45">
        <v>14</v>
      </c>
      <c r="F26" s="43">
        <v>20</v>
      </c>
      <c r="G26" s="45"/>
      <c r="H26" s="43"/>
      <c r="I26" s="45"/>
      <c r="J26" s="43" t="s">
        <v>262</v>
      </c>
      <c r="K26" s="35"/>
      <c r="L26" s="36"/>
      <c r="M26" s="27"/>
      <c r="N26" s="27"/>
      <c r="O26" s="27"/>
      <c r="P26" s="27"/>
      <c r="Q26" s="27"/>
      <c r="R26" s="27"/>
      <c r="S26" s="28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ht="35.25" customHeight="1" x14ac:dyDescent="0.2">
      <c r="A27" s="265"/>
      <c r="B27" s="223" t="s">
        <v>5</v>
      </c>
      <c r="C27" s="224"/>
      <c r="D27" s="109">
        <v>62</v>
      </c>
      <c r="E27" s="45">
        <v>1</v>
      </c>
      <c r="F27" s="43">
        <v>2</v>
      </c>
      <c r="G27" s="45"/>
      <c r="H27" s="43"/>
      <c r="I27" s="45"/>
      <c r="J27" s="43"/>
      <c r="K27" s="35"/>
      <c r="L27" s="36"/>
      <c r="M27" s="27"/>
      <c r="N27" s="27"/>
      <c r="O27" s="27"/>
      <c r="P27" s="27"/>
      <c r="Q27" s="27"/>
      <c r="R27" s="27"/>
      <c r="S27" s="28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ht="35.25" customHeight="1" x14ac:dyDescent="0.2">
      <c r="A28" s="265"/>
      <c r="B28" s="223" t="s">
        <v>233</v>
      </c>
      <c r="C28" s="224"/>
      <c r="D28" s="109">
        <v>63</v>
      </c>
      <c r="E28" s="45">
        <v>3</v>
      </c>
      <c r="F28" s="43">
        <v>3</v>
      </c>
      <c r="G28" s="45"/>
      <c r="H28" s="43"/>
      <c r="I28" s="45"/>
      <c r="J28" s="43"/>
      <c r="K28" s="35"/>
      <c r="L28" s="36"/>
      <c r="M28" s="27"/>
      <c r="N28" s="27"/>
      <c r="O28" s="27"/>
      <c r="P28" s="27"/>
      <c r="Q28" s="27"/>
      <c r="R28" s="27"/>
      <c r="S28" s="28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35.25" customHeight="1" thickBot="1" x14ac:dyDescent="0.25">
      <c r="A29" s="250" t="s">
        <v>234</v>
      </c>
      <c r="B29" s="223"/>
      <c r="C29" s="224"/>
      <c r="D29" s="109">
        <v>64</v>
      </c>
      <c r="E29" s="48"/>
      <c r="F29" s="100"/>
      <c r="G29" s="48" t="s">
        <v>262</v>
      </c>
      <c r="H29" s="100" t="s">
        <v>262</v>
      </c>
      <c r="I29" s="48" t="s">
        <v>262</v>
      </c>
      <c r="J29" s="100" t="s">
        <v>262</v>
      </c>
      <c r="K29" s="35"/>
      <c r="L29" s="36"/>
      <c r="M29" s="27"/>
      <c r="N29" s="27"/>
      <c r="O29" s="27"/>
      <c r="P29" s="27"/>
      <c r="Q29" s="27"/>
      <c r="R29" s="27"/>
      <c r="S29" s="28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ht="22.5" customHeight="1" thickBot="1" x14ac:dyDescent="0.25">
      <c r="A30" s="259" t="s">
        <v>66</v>
      </c>
      <c r="B30" s="260"/>
      <c r="C30" s="261"/>
      <c r="D30" s="134">
        <v>65</v>
      </c>
      <c r="E30" s="135">
        <f>SUM('Таблиця 1'!E6:E41)+SUM('Таб 1'!E2:E29)</f>
        <v>144</v>
      </c>
      <c r="F30" s="136">
        <f>SUM('Таблиця 1'!F6:F41)+SUM('Таб 1'!F2:F29)</f>
        <v>178</v>
      </c>
      <c r="G30" s="135">
        <f>SUM('Таблиця 1'!G6:G41)+SUM('Таб 1'!G2:G24)+G26+G27+G28</f>
        <v>0</v>
      </c>
      <c r="H30" s="136">
        <f>SUM('Таблиця 1'!H6:H41)+SUM('Таб 1'!H2:H24)+H26+H27+H28</f>
        <v>0</v>
      </c>
      <c r="I30" s="135">
        <f>SUM('Таблиця 1'!I6:I41)+SUM('Таб 1'!I2:I28)</f>
        <v>681</v>
      </c>
      <c r="J30" s="136">
        <f>SUM('Таблиця 1'!J6:J41)+SUM('Таб 1'!J2:J24)+J27+J28</f>
        <v>681</v>
      </c>
      <c r="K30" s="35"/>
      <c r="L30" s="36"/>
      <c r="M30" s="27"/>
      <c r="N30" s="27"/>
      <c r="O30" s="27"/>
      <c r="P30" s="27"/>
      <c r="Q30" s="27"/>
      <c r="R30" s="27"/>
      <c r="S30" s="2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</sheetData>
  <sheetProtection sheet="1" objects="1" scenarios="1"/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33"/>
  <sheetViews>
    <sheetView showZeros="0" zoomScale="70" zoomScaleNormal="70" workbookViewId="0">
      <selection activeCell="C14" sqref="C14"/>
    </sheetView>
  </sheetViews>
  <sheetFormatPr defaultRowHeight="12.75" x14ac:dyDescent="0.2"/>
  <cols>
    <col min="1" max="1" width="5.5" style="49" customWidth="1"/>
    <col min="2" max="2" width="6" style="49" bestFit="1" customWidth="1"/>
    <col min="3" max="3" width="13.875" style="49" customWidth="1"/>
    <col min="4" max="4" width="2.75" style="49" bestFit="1" customWidth="1"/>
    <col min="5" max="5" width="13" style="49" customWidth="1"/>
    <col min="6" max="10" width="7.25" style="49" customWidth="1"/>
    <col min="11" max="11" width="8.25" style="49" customWidth="1"/>
    <col min="12" max="12" width="12.75" style="49" customWidth="1"/>
    <col min="13" max="16384" width="9" style="49"/>
  </cols>
  <sheetData>
    <row r="1" spans="1:12" ht="36" customHeight="1" x14ac:dyDescent="0.2">
      <c r="A1" s="277" t="s">
        <v>245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6" customHeight="1" thickBot="1" x14ac:dyDescent="0.25">
      <c r="A2" s="278" t="s">
        <v>111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5" x14ac:dyDescent="0.2">
      <c r="A3" s="279"/>
      <c r="B3" s="280"/>
      <c r="C3" s="281"/>
      <c r="D3" s="285" t="s">
        <v>68</v>
      </c>
      <c r="E3" s="287" t="s">
        <v>171</v>
      </c>
      <c r="F3" s="289" t="s">
        <v>6</v>
      </c>
      <c r="G3" s="289"/>
      <c r="H3" s="289"/>
      <c r="I3" s="289"/>
      <c r="J3" s="289"/>
      <c r="K3" s="289"/>
      <c r="L3" s="196" t="s">
        <v>67</v>
      </c>
    </row>
    <row r="4" spans="1:12" ht="65.25" customHeight="1" thickBot="1" x14ac:dyDescent="0.25">
      <c r="A4" s="282"/>
      <c r="B4" s="283"/>
      <c r="C4" s="284"/>
      <c r="D4" s="286"/>
      <c r="E4" s="288"/>
      <c r="F4" s="197" t="s">
        <v>172</v>
      </c>
      <c r="G4" s="197" t="s">
        <v>173</v>
      </c>
      <c r="H4" s="197" t="s">
        <v>174</v>
      </c>
      <c r="I4" s="197" t="s">
        <v>175</v>
      </c>
      <c r="J4" s="198" t="s">
        <v>176</v>
      </c>
      <c r="K4" s="197" t="s">
        <v>177</v>
      </c>
      <c r="L4" s="199" t="s">
        <v>87</v>
      </c>
    </row>
    <row r="5" spans="1:12" ht="13.5" thickBot="1" x14ac:dyDescent="0.25">
      <c r="A5" s="270" t="s">
        <v>202</v>
      </c>
      <c r="B5" s="271"/>
      <c r="C5" s="272"/>
      <c r="D5" s="200" t="s">
        <v>65</v>
      </c>
      <c r="E5" s="201">
        <v>1</v>
      </c>
      <c r="F5" s="202">
        <v>2</v>
      </c>
      <c r="G5" s="202">
        <v>3</v>
      </c>
      <c r="H5" s="202">
        <v>4</v>
      </c>
      <c r="I5" s="202">
        <v>5</v>
      </c>
      <c r="J5" s="202">
        <v>6</v>
      </c>
      <c r="K5" s="202">
        <v>7</v>
      </c>
      <c r="L5" s="203">
        <v>8</v>
      </c>
    </row>
    <row r="6" spans="1:12" ht="35.25" customHeight="1" x14ac:dyDescent="0.2">
      <c r="A6" s="273" t="s">
        <v>102</v>
      </c>
      <c r="B6" s="274"/>
      <c r="C6" s="275"/>
      <c r="D6" s="204">
        <v>1</v>
      </c>
      <c r="E6" s="216">
        <v>3</v>
      </c>
      <c r="F6" s="213">
        <v>2</v>
      </c>
      <c r="G6" s="213">
        <v>1</v>
      </c>
      <c r="H6" s="213"/>
      <c r="I6" s="213"/>
      <c r="J6" s="213"/>
      <c r="K6" s="213"/>
      <c r="L6" s="42"/>
    </row>
    <row r="7" spans="1:12" ht="21.75" customHeight="1" x14ac:dyDescent="0.2">
      <c r="A7" s="276" t="s">
        <v>246</v>
      </c>
      <c r="B7" s="268" t="s">
        <v>168</v>
      </c>
      <c r="C7" s="269"/>
      <c r="D7" s="205">
        <v>2</v>
      </c>
      <c r="E7" s="217">
        <v>2</v>
      </c>
      <c r="F7" s="214">
        <v>1</v>
      </c>
      <c r="G7" s="214">
        <v>1</v>
      </c>
      <c r="H7" s="214"/>
      <c r="I7" s="214"/>
      <c r="J7" s="214"/>
      <c r="K7" s="214"/>
      <c r="L7" s="43"/>
    </row>
    <row r="8" spans="1:12" ht="33.75" customHeight="1" x14ac:dyDescent="0.2">
      <c r="A8" s="276"/>
      <c r="B8" s="206" t="s">
        <v>6</v>
      </c>
      <c r="C8" s="207" t="s">
        <v>247</v>
      </c>
      <c r="D8" s="205">
        <v>3</v>
      </c>
      <c r="E8" s="217"/>
      <c r="F8" s="214"/>
      <c r="G8" s="214"/>
      <c r="H8" s="214"/>
      <c r="I8" s="214"/>
      <c r="J8" s="214"/>
      <c r="K8" s="214"/>
      <c r="L8" s="43"/>
    </row>
    <row r="9" spans="1:12" ht="21.75" customHeight="1" x14ac:dyDescent="0.2">
      <c r="A9" s="276"/>
      <c r="B9" s="268" t="s">
        <v>248</v>
      </c>
      <c r="C9" s="269"/>
      <c r="D9" s="205">
        <v>4</v>
      </c>
      <c r="E9" s="217"/>
      <c r="F9" s="214"/>
      <c r="G9" s="214"/>
      <c r="H9" s="214"/>
      <c r="I9" s="214"/>
      <c r="J9" s="214"/>
      <c r="K9" s="214"/>
      <c r="L9" s="43"/>
    </row>
    <row r="10" spans="1:12" ht="21.75" customHeight="1" x14ac:dyDescent="0.2">
      <c r="A10" s="276"/>
      <c r="B10" s="268" t="s">
        <v>169</v>
      </c>
      <c r="C10" s="269"/>
      <c r="D10" s="205">
        <v>5</v>
      </c>
      <c r="E10" s="217"/>
      <c r="F10" s="214"/>
      <c r="G10" s="214"/>
      <c r="H10" s="214"/>
      <c r="I10" s="214"/>
      <c r="J10" s="214"/>
      <c r="K10" s="214"/>
      <c r="L10" s="43"/>
    </row>
    <row r="11" spans="1:12" ht="21.75" customHeight="1" x14ac:dyDescent="0.2">
      <c r="A11" s="276"/>
      <c r="B11" s="268" t="s">
        <v>170</v>
      </c>
      <c r="C11" s="269"/>
      <c r="D11" s="205">
        <v>6</v>
      </c>
      <c r="E11" s="217">
        <v>1</v>
      </c>
      <c r="F11" s="214">
        <v>1</v>
      </c>
      <c r="G11" s="214"/>
      <c r="H11" s="214"/>
      <c r="I11" s="214"/>
      <c r="J11" s="214"/>
      <c r="K11" s="214"/>
      <c r="L11" s="43"/>
    </row>
    <row r="12" spans="1:12" ht="35.25" customHeight="1" x14ac:dyDescent="0.2">
      <c r="A12" s="267" t="s">
        <v>249</v>
      </c>
      <c r="B12" s="268"/>
      <c r="C12" s="269"/>
      <c r="D12" s="205">
        <v>7</v>
      </c>
      <c r="E12" s="217">
        <v>3</v>
      </c>
      <c r="F12" s="214">
        <v>2</v>
      </c>
      <c r="G12" s="214">
        <v>1</v>
      </c>
      <c r="H12" s="214"/>
      <c r="I12" s="214"/>
      <c r="J12" s="214"/>
      <c r="K12" s="214"/>
      <c r="L12" s="43"/>
    </row>
    <row r="13" spans="1:12" ht="21.75" customHeight="1" x14ac:dyDescent="0.2">
      <c r="A13" s="276" t="s">
        <v>246</v>
      </c>
      <c r="B13" s="268" t="s">
        <v>168</v>
      </c>
      <c r="C13" s="269"/>
      <c r="D13" s="205">
        <v>8</v>
      </c>
      <c r="E13" s="217">
        <v>2</v>
      </c>
      <c r="F13" s="214">
        <v>1</v>
      </c>
      <c r="G13" s="214">
        <v>1</v>
      </c>
      <c r="H13" s="214"/>
      <c r="I13" s="214"/>
      <c r="J13" s="214"/>
      <c r="K13" s="214"/>
      <c r="L13" s="43"/>
    </row>
    <row r="14" spans="1:12" ht="33.75" customHeight="1" x14ac:dyDescent="0.2">
      <c r="A14" s="276"/>
      <c r="B14" s="206" t="s">
        <v>6</v>
      </c>
      <c r="C14" s="207" t="s">
        <v>247</v>
      </c>
      <c r="D14" s="205">
        <v>9</v>
      </c>
      <c r="E14" s="217"/>
      <c r="F14" s="214"/>
      <c r="G14" s="214"/>
      <c r="H14" s="214"/>
      <c r="I14" s="214"/>
      <c r="J14" s="214"/>
      <c r="K14" s="214"/>
      <c r="L14" s="43"/>
    </row>
    <row r="15" spans="1:12" ht="21.75" customHeight="1" x14ac:dyDescent="0.2">
      <c r="A15" s="276"/>
      <c r="B15" s="268" t="s">
        <v>248</v>
      </c>
      <c r="C15" s="269"/>
      <c r="D15" s="205">
        <v>10</v>
      </c>
      <c r="E15" s="217"/>
      <c r="F15" s="214"/>
      <c r="G15" s="214"/>
      <c r="H15" s="214"/>
      <c r="I15" s="214"/>
      <c r="J15" s="214"/>
      <c r="K15" s="214"/>
      <c r="L15" s="43"/>
    </row>
    <row r="16" spans="1:12" ht="21.75" customHeight="1" x14ac:dyDescent="0.2">
      <c r="A16" s="276"/>
      <c r="B16" s="268" t="s">
        <v>169</v>
      </c>
      <c r="C16" s="269"/>
      <c r="D16" s="205">
        <v>11</v>
      </c>
      <c r="E16" s="217"/>
      <c r="F16" s="214"/>
      <c r="G16" s="214"/>
      <c r="H16" s="214"/>
      <c r="I16" s="214"/>
      <c r="J16" s="214"/>
      <c r="K16" s="214"/>
      <c r="L16" s="43"/>
    </row>
    <row r="17" spans="1:12" ht="21.75" customHeight="1" x14ac:dyDescent="0.2">
      <c r="A17" s="276"/>
      <c r="B17" s="268" t="s">
        <v>170</v>
      </c>
      <c r="C17" s="269"/>
      <c r="D17" s="205">
        <v>12</v>
      </c>
      <c r="E17" s="217">
        <v>1</v>
      </c>
      <c r="F17" s="214">
        <v>1</v>
      </c>
      <c r="G17" s="214"/>
      <c r="H17" s="214"/>
      <c r="I17" s="214"/>
      <c r="J17" s="214"/>
      <c r="K17" s="214"/>
      <c r="L17" s="43"/>
    </row>
    <row r="18" spans="1:12" ht="51" customHeight="1" x14ac:dyDescent="0.2">
      <c r="A18" s="267" t="s">
        <v>103</v>
      </c>
      <c r="B18" s="268"/>
      <c r="C18" s="269"/>
      <c r="D18" s="205">
        <v>13</v>
      </c>
      <c r="E18" s="217"/>
      <c r="F18" s="214"/>
      <c r="G18" s="214"/>
      <c r="H18" s="214"/>
      <c r="I18" s="214"/>
      <c r="J18" s="214"/>
      <c r="K18" s="214"/>
      <c r="L18" s="43"/>
    </row>
    <row r="19" spans="1:12" ht="21.75" customHeight="1" x14ac:dyDescent="0.2">
      <c r="A19" s="276" t="s">
        <v>246</v>
      </c>
      <c r="B19" s="268" t="s">
        <v>168</v>
      </c>
      <c r="C19" s="269"/>
      <c r="D19" s="205">
        <v>14</v>
      </c>
      <c r="E19" s="217"/>
      <c r="F19" s="214"/>
      <c r="G19" s="214"/>
      <c r="H19" s="214"/>
      <c r="I19" s="214"/>
      <c r="J19" s="214"/>
      <c r="K19" s="214"/>
      <c r="L19" s="43"/>
    </row>
    <row r="20" spans="1:12" ht="33.75" customHeight="1" x14ac:dyDescent="0.2">
      <c r="A20" s="276"/>
      <c r="B20" s="206" t="s">
        <v>6</v>
      </c>
      <c r="C20" s="207" t="s">
        <v>247</v>
      </c>
      <c r="D20" s="205">
        <v>15</v>
      </c>
      <c r="E20" s="217"/>
      <c r="F20" s="214"/>
      <c r="G20" s="214"/>
      <c r="H20" s="214"/>
      <c r="I20" s="214"/>
      <c r="J20" s="214"/>
      <c r="K20" s="214"/>
      <c r="L20" s="43"/>
    </row>
    <row r="21" spans="1:12" ht="21.75" customHeight="1" x14ac:dyDescent="0.2">
      <c r="A21" s="276"/>
      <c r="B21" s="268" t="s">
        <v>248</v>
      </c>
      <c r="C21" s="269"/>
      <c r="D21" s="205">
        <v>16</v>
      </c>
      <c r="E21" s="217"/>
      <c r="F21" s="214"/>
      <c r="G21" s="214"/>
      <c r="H21" s="214"/>
      <c r="I21" s="214"/>
      <c r="J21" s="214"/>
      <c r="K21" s="214"/>
      <c r="L21" s="43"/>
    </row>
    <row r="22" spans="1:12" ht="21.75" customHeight="1" x14ac:dyDescent="0.2">
      <c r="A22" s="276"/>
      <c r="B22" s="268" t="s">
        <v>169</v>
      </c>
      <c r="C22" s="269"/>
      <c r="D22" s="205">
        <v>17</v>
      </c>
      <c r="E22" s="217"/>
      <c r="F22" s="214"/>
      <c r="G22" s="214"/>
      <c r="H22" s="214"/>
      <c r="I22" s="214"/>
      <c r="J22" s="214"/>
      <c r="K22" s="214"/>
      <c r="L22" s="43"/>
    </row>
    <row r="23" spans="1:12" ht="21.75" customHeight="1" x14ac:dyDescent="0.2">
      <c r="A23" s="276"/>
      <c r="B23" s="268" t="s">
        <v>170</v>
      </c>
      <c r="C23" s="269"/>
      <c r="D23" s="205">
        <v>18</v>
      </c>
      <c r="E23" s="217"/>
      <c r="F23" s="214"/>
      <c r="G23" s="214"/>
      <c r="H23" s="214"/>
      <c r="I23" s="214"/>
      <c r="J23" s="214"/>
      <c r="K23" s="214"/>
      <c r="L23" s="43"/>
    </row>
    <row r="24" spans="1:12" ht="81" customHeight="1" x14ac:dyDescent="0.2">
      <c r="A24" s="267" t="s">
        <v>109</v>
      </c>
      <c r="B24" s="268"/>
      <c r="C24" s="269"/>
      <c r="D24" s="205">
        <v>19</v>
      </c>
      <c r="E24" s="217"/>
      <c r="F24" s="214"/>
      <c r="G24" s="214"/>
      <c r="H24" s="214"/>
      <c r="I24" s="214"/>
      <c r="J24" s="214"/>
      <c r="K24" s="214"/>
      <c r="L24" s="43"/>
    </row>
    <row r="25" spans="1:12" ht="21.75" customHeight="1" x14ac:dyDescent="0.2">
      <c r="A25" s="276" t="s">
        <v>246</v>
      </c>
      <c r="B25" s="268" t="s">
        <v>168</v>
      </c>
      <c r="C25" s="269"/>
      <c r="D25" s="205">
        <v>20</v>
      </c>
      <c r="E25" s="217"/>
      <c r="F25" s="214"/>
      <c r="G25" s="214"/>
      <c r="H25" s="214"/>
      <c r="I25" s="214"/>
      <c r="J25" s="214"/>
      <c r="K25" s="214"/>
      <c r="L25" s="43"/>
    </row>
    <row r="26" spans="1:12" ht="33.75" customHeight="1" x14ac:dyDescent="0.2">
      <c r="A26" s="276"/>
      <c r="B26" s="206" t="s">
        <v>6</v>
      </c>
      <c r="C26" s="207" t="s">
        <v>247</v>
      </c>
      <c r="D26" s="205">
        <v>21</v>
      </c>
      <c r="E26" s="217"/>
      <c r="F26" s="214"/>
      <c r="G26" s="214"/>
      <c r="H26" s="214"/>
      <c r="I26" s="214"/>
      <c r="J26" s="214"/>
      <c r="K26" s="214"/>
      <c r="L26" s="43"/>
    </row>
    <row r="27" spans="1:12" ht="21.75" customHeight="1" x14ac:dyDescent="0.2">
      <c r="A27" s="276"/>
      <c r="B27" s="268" t="s">
        <v>248</v>
      </c>
      <c r="C27" s="269"/>
      <c r="D27" s="205">
        <v>22</v>
      </c>
      <c r="E27" s="217"/>
      <c r="F27" s="214"/>
      <c r="G27" s="214"/>
      <c r="H27" s="214"/>
      <c r="I27" s="214"/>
      <c r="J27" s="214"/>
      <c r="K27" s="214"/>
      <c r="L27" s="43"/>
    </row>
    <row r="28" spans="1:12" ht="21.75" customHeight="1" x14ac:dyDescent="0.2">
      <c r="A28" s="276"/>
      <c r="B28" s="268" t="s">
        <v>169</v>
      </c>
      <c r="C28" s="269"/>
      <c r="D28" s="205">
        <v>23</v>
      </c>
      <c r="E28" s="217"/>
      <c r="F28" s="214"/>
      <c r="G28" s="214"/>
      <c r="H28" s="214"/>
      <c r="I28" s="214"/>
      <c r="J28" s="214"/>
      <c r="K28" s="214"/>
      <c r="L28" s="43"/>
    </row>
    <row r="29" spans="1:12" ht="21.75" customHeight="1" x14ac:dyDescent="0.2">
      <c r="A29" s="276"/>
      <c r="B29" s="268" t="s">
        <v>170</v>
      </c>
      <c r="C29" s="269"/>
      <c r="D29" s="205">
        <v>24</v>
      </c>
      <c r="E29" s="217"/>
      <c r="F29" s="214"/>
      <c r="G29" s="214"/>
      <c r="H29" s="214"/>
      <c r="I29" s="214"/>
      <c r="J29" s="214"/>
      <c r="K29" s="214"/>
      <c r="L29" s="43"/>
    </row>
    <row r="30" spans="1:12" ht="85.5" customHeight="1" x14ac:dyDescent="0.2">
      <c r="A30" s="267" t="s">
        <v>250</v>
      </c>
      <c r="B30" s="268"/>
      <c r="C30" s="269"/>
      <c r="D30" s="205">
        <v>25</v>
      </c>
      <c r="E30" s="217"/>
      <c r="F30" s="214"/>
      <c r="G30" s="214"/>
      <c r="H30" s="214"/>
      <c r="I30" s="214"/>
      <c r="J30" s="214"/>
      <c r="K30" s="214"/>
      <c r="L30" s="43"/>
    </row>
    <row r="31" spans="1:12" ht="35.25" customHeight="1" x14ac:dyDescent="0.2">
      <c r="A31" s="267" t="s">
        <v>110</v>
      </c>
      <c r="B31" s="268"/>
      <c r="C31" s="269"/>
      <c r="D31" s="205">
        <v>26</v>
      </c>
      <c r="E31" s="217">
        <v>1</v>
      </c>
      <c r="F31" s="214">
        <v>1</v>
      </c>
      <c r="G31" s="214"/>
      <c r="H31" s="214"/>
      <c r="I31" s="214"/>
      <c r="J31" s="214"/>
      <c r="K31" s="214"/>
      <c r="L31" s="43"/>
    </row>
    <row r="32" spans="1:12" ht="21.75" customHeight="1" thickBot="1" x14ac:dyDescent="0.25">
      <c r="A32" s="290" t="s">
        <v>167</v>
      </c>
      <c r="B32" s="291"/>
      <c r="C32" s="292"/>
      <c r="D32" s="208">
        <v>27</v>
      </c>
      <c r="E32" s="218"/>
      <c r="F32" s="215"/>
      <c r="G32" s="215"/>
      <c r="H32" s="215"/>
      <c r="I32" s="215"/>
      <c r="J32" s="215"/>
      <c r="K32" s="215"/>
      <c r="L32" s="100"/>
    </row>
    <row r="33" spans="1:12" ht="21" customHeight="1" thickBot="1" x14ac:dyDescent="0.25">
      <c r="A33" s="293" t="s">
        <v>66</v>
      </c>
      <c r="B33" s="294"/>
      <c r="C33" s="295"/>
      <c r="D33" s="209">
        <v>28</v>
      </c>
      <c r="E33" s="210">
        <f>SUM(E6:E32)</f>
        <v>13</v>
      </c>
      <c r="F33" s="211">
        <f t="shared" ref="F33:L33" si="0">SUM(F6:F32)</f>
        <v>9</v>
      </c>
      <c r="G33" s="211">
        <f t="shared" si="0"/>
        <v>4</v>
      </c>
      <c r="H33" s="211">
        <f t="shared" si="0"/>
        <v>0</v>
      </c>
      <c r="I33" s="211">
        <f t="shared" si="0"/>
        <v>0</v>
      </c>
      <c r="J33" s="211">
        <f t="shared" si="0"/>
        <v>0</v>
      </c>
      <c r="K33" s="211">
        <f t="shared" si="0"/>
        <v>0</v>
      </c>
      <c r="L33" s="212">
        <f t="shared" si="0"/>
        <v>0</v>
      </c>
    </row>
  </sheetData>
  <sheetProtection sheet="1" objects="1" scenarios="1"/>
  <mergeCells count="35"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1:L1"/>
    <mergeCell ref="A2:L2"/>
    <mergeCell ref="A3:C4"/>
    <mergeCell ref="D3:D4"/>
    <mergeCell ref="E3:E4"/>
    <mergeCell ref="F3:K3"/>
    <mergeCell ref="A12:C12"/>
    <mergeCell ref="A5:C5"/>
    <mergeCell ref="A6:C6"/>
    <mergeCell ref="A7:A11"/>
    <mergeCell ref="B7:C7"/>
    <mergeCell ref="B9:C9"/>
    <mergeCell ref="B10:C10"/>
    <mergeCell ref="B11:C11"/>
  </mergeCells>
  <phoneticPr fontId="0" type="noConversion"/>
  <dataValidations xWindow="726" yWindow="99" count="1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M6:WVT32 JA6:JH32 SW6:TD32 ACS6:ACZ32 AMO6:AMV32 AWK6:AWR32 BGG6:BGN32 BQC6:BQJ32 BZY6:CAF32 CJU6:CKB32 CTQ6:CTX32 DDM6:DDT32 DNI6:DNP32 DXE6:DXL32 EHA6:EHH32 EQW6:ERD32 FAS6:FAZ32 FKO6:FKV32 FUK6:FUR32 GEG6:GEN32 GOC6:GOJ32 GXY6:GYF32 HHU6:HIB32 HRQ6:HRX32 IBM6:IBT32 ILI6:ILP32 IVE6:IVL32 JFA6:JFH32 JOW6:JPD32 JYS6:JYZ32 KIO6:KIV32 KSK6:KSR32 LCG6:LCN32 LMC6:LMJ32 LVY6:LWF32 MFU6:MGB32 MPQ6:MPX32 MZM6:MZT32 NJI6:NJP32 NTE6:NTL32 ODA6:ODH32 OMW6:OND32 OWS6:OWZ32 PGO6:PGV32 PQK6:PQR32 QAG6:QAN32 QKC6:QKJ32 QTY6:QUF32 RDU6:REB32 RNQ6:RNX32 RXM6:RXT32 SHI6:SHP32 SRE6:SRL32 TBA6:TBH32 TKW6:TLD32 TUS6:TUZ32 UEO6:UEV32 UOK6:UOR32 UYG6:UYN32 VIC6:VIJ32 VRY6:VSF32 WBU6:WCB32 WLQ6:WLX32 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zoomScaleNormal="100" workbookViewId="0">
      <selection activeCell="J2" sqref="J2"/>
    </sheetView>
  </sheetViews>
  <sheetFormatPr defaultRowHeight="12.75" x14ac:dyDescent="0.2"/>
  <cols>
    <col min="1" max="1" width="5.625" style="30" customWidth="1"/>
    <col min="2" max="2" width="9.25" style="30" customWidth="1"/>
    <col min="3" max="3" width="6.25" style="30" customWidth="1"/>
    <col min="4" max="4" width="23.25" style="30" customWidth="1"/>
    <col min="5" max="5" width="26.875" style="30" customWidth="1"/>
    <col min="6" max="6" width="2.875" style="30" bestFit="1" customWidth="1"/>
    <col min="7" max="7" width="11.5" style="30" customWidth="1"/>
    <col min="8" max="16384" width="9" style="30"/>
  </cols>
  <sheetData>
    <row r="1" spans="1:9" ht="16.5" thickBot="1" x14ac:dyDescent="0.3">
      <c r="A1" s="31" t="s">
        <v>112</v>
      </c>
      <c r="B1" s="32"/>
      <c r="C1" s="32"/>
      <c r="D1" s="32"/>
      <c r="E1" s="32"/>
    </row>
    <row r="2" spans="1:9" ht="39" customHeight="1" thickBot="1" x14ac:dyDescent="0.25">
      <c r="A2" s="334"/>
      <c r="B2" s="335"/>
      <c r="C2" s="335"/>
      <c r="D2" s="335"/>
      <c r="E2" s="336"/>
      <c r="F2" s="87" t="s">
        <v>68</v>
      </c>
      <c r="G2" s="88"/>
    </row>
    <row r="3" spans="1:9" ht="13.5" thickBot="1" x14ac:dyDescent="0.25">
      <c r="A3" s="325" t="s">
        <v>64</v>
      </c>
      <c r="B3" s="326"/>
      <c r="C3" s="326"/>
      <c r="D3" s="326"/>
      <c r="E3" s="327"/>
      <c r="F3" s="108" t="s">
        <v>65</v>
      </c>
      <c r="G3" s="108">
        <v>1</v>
      </c>
    </row>
    <row r="4" spans="1:9" ht="18" customHeight="1" x14ac:dyDescent="0.2">
      <c r="A4" s="338" t="s">
        <v>120</v>
      </c>
      <c r="B4" s="339"/>
      <c r="C4" s="339"/>
      <c r="D4" s="339"/>
      <c r="E4" s="340"/>
      <c r="F4" s="81">
        <v>1</v>
      </c>
      <c r="G4" s="91">
        <v>89</v>
      </c>
      <c r="I4" s="101"/>
    </row>
    <row r="5" spans="1:9" ht="33" customHeight="1" x14ac:dyDescent="0.2">
      <c r="A5" s="302" t="s">
        <v>121</v>
      </c>
      <c r="B5" s="298"/>
      <c r="C5" s="298"/>
      <c r="D5" s="298"/>
      <c r="E5" s="299"/>
      <c r="F5" s="112">
        <v>2</v>
      </c>
      <c r="G5" s="92">
        <v>331</v>
      </c>
      <c r="I5" s="101"/>
    </row>
    <row r="6" spans="1:9" ht="18" customHeight="1" x14ac:dyDescent="0.2">
      <c r="A6" s="296" t="s">
        <v>6</v>
      </c>
      <c r="B6" s="298" t="s">
        <v>210</v>
      </c>
      <c r="C6" s="298"/>
      <c r="D6" s="298"/>
      <c r="E6" s="299"/>
      <c r="F6" s="112">
        <v>3</v>
      </c>
      <c r="G6" s="92">
        <v>2</v>
      </c>
      <c r="I6" s="101"/>
    </row>
    <row r="7" spans="1:9" ht="18" customHeight="1" x14ac:dyDescent="0.2">
      <c r="A7" s="297"/>
      <c r="B7" s="298" t="s">
        <v>209</v>
      </c>
      <c r="C7" s="298"/>
      <c r="D7" s="298"/>
      <c r="E7" s="299"/>
      <c r="F7" s="112">
        <v>4</v>
      </c>
      <c r="G7" s="92">
        <v>54</v>
      </c>
      <c r="I7" s="101"/>
    </row>
    <row r="8" spans="1:9" ht="18" customHeight="1" x14ac:dyDescent="0.2">
      <c r="A8" s="302" t="s">
        <v>122</v>
      </c>
      <c r="B8" s="298"/>
      <c r="C8" s="298"/>
      <c r="D8" s="298"/>
      <c r="E8" s="299"/>
      <c r="F8" s="112">
        <v>5</v>
      </c>
      <c r="G8" s="92">
        <v>210</v>
      </c>
      <c r="I8" s="101"/>
    </row>
    <row r="9" spans="1:9" ht="18" customHeight="1" x14ac:dyDescent="0.2">
      <c r="A9" s="89" t="s">
        <v>115</v>
      </c>
      <c r="B9" s="298" t="s">
        <v>123</v>
      </c>
      <c r="C9" s="298"/>
      <c r="D9" s="298"/>
      <c r="E9" s="299"/>
      <c r="F9" s="112">
        <v>6</v>
      </c>
      <c r="G9" s="221">
        <v>52</v>
      </c>
      <c r="I9" s="101"/>
    </row>
    <row r="10" spans="1:9" ht="18" customHeight="1" x14ac:dyDescent="0.2">
      <c r="A10" s="337" t="s">
        <v>235</v>
      </c>
      <c r="B10" s="298" t="s">
        <v>124</v>
      </c>
      <c r="C10" s="298"/>
      <c r="D10" s="298"/>
      <c r="E10" s="299"/>
      <c r="F10" s="112">
        <v>7</v>
      </c>
      <c r="G10" s="92">
        <v>2</v>
      </c>
      <c r="I10" s="101"/>
    </row>
    <row r="11" spans="1:9" ht="18" customHeight="1" x14ac:dyDescent="0.2">
      <c r="A11" s="337"/>
      <c r="B11" s="341" t="s">
        <v>125</v>
      </c>
      <c r="C11" s="298" t="s">
        <v>126</v>
      </c>
      <c r="D11" s="298"/>
      <c r="E11" s="299"/>
      <c r="F11" s="112">
        <v>8</v>
      </c>
      <c r="G11" s="92">
        <v>28</v>
      </c>
      <c r="I11" s="101"/>
    </row>
    <row r="12" spans="1:9" ht="18" customHeight="1" x14ac:dyDescent="0.2">
      <c r="A12" s="337"/>
      <c r="B12" s="342"/>
      <c r="C12" s="331" t="s">
        <v>115</v>
      </c>
      <c r="D12" s="300" t="s">
        <v>127</v>
      </c>
      <c r="E12" s="301"/>
      <c r="F12" s="112">
        <v>9</v>
      </c>
      <c r="G12" s="92"/>
      <c r="I12" s="101"/>
    </row>
    <row r="13" spans="1:9" ht="18" customHeight="1" x14ac:dyDescent="0.2">
      <c r="A13" s="337"/>
      <c r="B13" s="342"/>
      <c r="C13" s="331"/>
      <c r="D13" s="300" t="s">
        <v>128</v>
      </c>
      <c r="E13" s="301"/>
      <c r="F13" s="112">
        <v>10</v>
      </c>
      <c r="G13" s="92">
        <v>2</v>
      </c>
      <c r="I13" s="101"/>
    </row>
    <row r="14" spans="1:9" ht="18" customHeight="1" x14ac:dyDescent="0.2">
      <c r="A14" s="337"/>
      <c r="B14" s="342"/>
      <c r="C14" s="298" t="s">
        <v>129</v>
      </c>
      <c r="D14" s="298"/>
      <c r="E14" s="299"/>
      <c r="F14" s="112">
        <v>11</v>
      </c>
      <c r="G14" s="92"/>
      <c r="I14" s="101"/>
    </row>
    <row r="15" spans="1:9" ht="33" customHeight="1" x14ac:dyDescent="0.2">
      <c r="A15" s="337"/>
      <c r="B15" s="343"/>
      <c r="C15" s="298" t="s">
        <v>130</v>
      </c>
      <c r="D15" s="298"/>
      <c r="E15" s="299"/>
      <c r="F15" s="112">
        <v>12</v>
      </c>
      <c r="G15" s="92"/>
      <c r="I15" s="101"/>
    </row>
    <row r="16" spans="1:9" ht="18" customHeight="1" x14ac:dyDescent="0.2">
      <c r="A16" s="337"/>
      <c r="B16" s="298" t="s">
        <v>131</v>
      </c>
      <c r="C16" s="298"/>
      <c r="D16" s="298"/>
      <c r="E16" s="299"/>
      <c r="F16" s="112">
        <v>13</v>
      </c>
      <c r="G16" s="92">
        <v>182</v>
      </c>
      <c r="I16" s="101"/>
    </row>
    <row r="17" spans="1:9" ht="18" customHeight="1" x14ac:dyDescent="0.2">
      <c r="A17" s="337"/>
      <c r="B17" s="39" t="s">
        <v>6</v>
      </c>
      <c r="C17" s="300" t="s">
        <v>132</v>
      </c>
      <c r="D17" s="300"/>
      <c r="E17" s="301"/>
      <c r="F17" s="112">
        <v>14</v>
      </c>
      <c r="G17" s="92"/>
      <c r="I17" s="101"/>
    </row>
    <row r="18" spans="1:9" ht="18" customHeight="1" x14ac:dyDescent="0.2">
      <c r="A18" s="302" t="s">
        <v>133</v>
      </c>
      <c r="B18" s="298"/>
      <c r="C18" s="298"/>
      <c r="D18" s="298"/>
      <c r="E18" s="299"/>
      <c r="F18" s="112">
        <v>15</v>
      </c>
      <c r="G18" s="92">
        <v>15</v>
      </c>
      <c r="I18" s="101"/>
    </row>
    <row r="19" spans="1:9" ht="18" customHeight="1" x14ac:dyDescent="0.2">
      <c r="A19" s="302" t="s">
        <v>134</v>
      </c>
      <c r="B19" s="298"/>
      <c r="C19" s="298"/>
      <c r="D19" s="298"/>
      <c r="E19" s="299"/>
      <c r="F19" s="112">
        <v>16</v>
      </c>
      <c r="G19" s="92">
        <v>76</v>
      </c>
      <c r="I19" s="101"/>
    </row>
    <row r="20" spans="1:9" ht="18" customHeight="1" x14ac:dyDescent="0.2">
      <c r="A20" s="302" t="s">
        <v>135</v>
      </c>
      <c r="B20" s="298"/>
      <c r="C20" s="298"/>
      <c r="D20" s="298"/>
      <c r="E20" s="299"/>
      <c r="F20" s="112">
        <v>17</v>
      </c>
      <c r="G20" s="92">
        <v>2</v>
      </c>
      <c r="I20" s="101"/>
    </row>
    <row r="21" spans="1:9" ht="18" customHeight="1" x14ac:dyDescent="0.2">
      <c r="A21" s="315" t="s">
        <v>6</v>
      </c>
      <c r="B21" s="298" t="s">
        <v>136</v>
      </c>
      <c r="C21" s="298"/>
      <c r="D21" s="298"/>
      <c r="E21" s="299"/>
      <c r="F21" s="112">
        <v>18</v>
      </c>
      <c r="G21" s="92">
        <v>1</v>
      </c>
      <c r="I21" s="101"/>
    </row>
    <row r="22" spans="1:9" ht="33" customHeight="1" x14ac:dyDescent="0.2">
      <c r="A22" s="315"/>
      <c r="B22" s="298" t="s">
        <v>137</v>
      </c>
      <c r="C22" s="298"/>
      <c r="D22" s="298"/>
      <c r="E22" s="299"/>
      <c r="F22" s="112">
        <v>19</v>
      </c>
      <c r="G22" s="92">
        <v>1</v>
      </c>
      <c r="I22" s="101"/>
    </row>
    <row r="23" spans="1:9" ht="33" customHeight="1" x14ac:dyDescent="0.2">
      <c r="A23" s="315"/>
      <c r="B23" s="298" t="s">
        <v>138</v>
      </c>
      <c r="C23" s="298"/>
      <c r="D23" s="298"/>
      <c r="E23" s="299"/>
      <c r="F23" s="112">
        <v>20</v>
      </c>
      <c r="G23" s="92"/>
      <c r="I23" s="101"/>
    </row>
    <row r="24" spans="1:9" ht="18" customHeight="1" x14ac:dyDescent="0.2">
      <c r="A24" s="302" t="s">
        <v>139</v>
      </c>
      <c r="B24" s="298"/>
      <c r="C24" s="298"/>
      <c r="D24" s="298"/>
      <c r="E24" s="299"/>
      <c r="F24" s="112">
        <v>21</v>
      </c>
      <c r="G24" s="92">
        <v>117</v>
      </c>
      <c r="I24" s="101"/>
    </row>
    <row r="25" spans="1:9" ht="18" customHeight="1" x14ac:dyDescent="0.2">
      <c r="A25" s="89" t="s">
        <v>6</v>
      </c>
      <c r="B25" s="298" t="s">
        <v>140</v>
      </c>
      <c r="C25" s="298"/>
      <c r="D25" s="298"/>
      <c r="E25" s="299"/>
      <c r="F25" s="112">
        <v>22</v>
      </c>
      <c r="G25" s="92">
        <v>2</v>
      </c>
      <c r="I25" s="101"/>
    </row>
    <row r="26" spans="1:9" ht="33" customHeight="1" x14ac:dyDescent="0.2">
      <c r="A26" s="303" t="s">
        <v>1</v>
      </c>
      <c r="B26" s="300"/>
      <c r="C26" s="300"/>
      <c r="D26" s="300"/>
      <c r="E26" s="38" t="s">
        <v>141</v>
      </c>
      <c r="F26" s="112">
        <v>23</v>
      </c>
      <c r="G26" s="92"/>
      <c r="I26" s="101"/>
    </row>
    <row r="27" spans="1:9" ht="33" customHeight="1" x14ac:dyDescent="0.2">
      <c r="A27" s="303"/>
      <c r="B27" s="300"/>
      <c r="C27" s="300"/>
      <c r="D27" s="300"/>
      <c r="E27" s="38" t="s">
        <v>142</v>
      </c>
      <c r="F27" s="112">
        <v>24</v>
      </c>
      <c r="G27" s="92"/>
      <c r="I27" s="101"/>
    </row>
    <row r="28" spans="1:9" ht="18" customHeight="1" x14ac:dyDescent="0.2">
      <c r="A28" s="302" t="s">
        <v>143</v>
      </c>
      <c r="B28" s="298"/>
      <c r="C28" s="298"/>
      <c r="D28" s="298"/>
      <c r="E28" s="299"/>
      <c r="F28" s="112">
        <v>25</v>
      </c>
      <c r="G28" s="92"/>
      <c r="I28" s="101"/>
    </row>
    <row r="29" spans="1:9" ht="18" customHeight="1" x14ac:dyDescent="0.2">
      <c r="A29" s="315" t="s">
        <v>144</v>
      </c>
      <c r="B29" s="331"/>
      <c r="C29" s="332" t="s">
        <v>145</v>
      </c>
      <c r="D29" s="332"/>
      <c r="E29" s="333"/>
      <c r="F29" s="112">
        <v>26</v>
      </c>
      <c r="G29" s="92"/>
      <c r="I29" s="101"/>
    </row>
    <row r="30" spans="1:9" ht="18" customHeight="1" x14ac:dyDescent="0.2">
      <c r="A30" s="315"/>
      <c r="B30" s="331"/>
      <c r="C30" s="332" t="s">
        <v>146</v>
      </c>
      <c r="D30" s="332"/>
      <c r="E30" s="333"/>
      <c r="F30" s="112">
        <v>27</v>
      </c>
      <c r="G30" s="92"/>
      <c r="I30" s="101"/>
    </row>
    <row r="31" spans="1:9" ht="18" customHeight="1" thickBot="1" x14ac:dyDescent="0.25">
      <c r="A31" s="316" t="s">
        <v>166</v>
      </c>
      <c r="B31" s="317"/>
      <c r="C31" s="317"/>
      <c r="D31" s="317"/>
      <c r="E31" s="318"/>
      <c r="F31" s="113">
        <v>28</v>
      </c>
      <c r="G31" s="93">
        <v>10</v>
      </c>
      <c r="I31" s="101"/>
    </row>
    <row r="32" spans="1:9" ht="17.100000000000001" customHeight="1" thickBot="1" x14ac:dyDescent="0.25">
      <c r="A32" s="319" t="s">
        <v>66</v>
      </c>
      <c r="B32" s="320"/>
      <c r="C32" s="320"/>
      <c r="D32" s="320"/>
      <c r="E32" s="321"/>
      <c r="F32" s="108">
        <v>29</v>
      </c>
      <c r="G32" s="94">
        <f>SUM(G4:G31)</f>
        <v>1176</v>
      </c>
      <c r="I32" s="101"/>
    </row>
    <row r="33" spans="1:9" ht="26.25" customHeight="1" thickBot="1" x14ac:dyDescent="0.3">
      <c r="A33" s="31" t="s">
        <v>113</v>
      </c>
      <c r="B33" s="32"/>
      <c r="C33" s="32"/>
      <c r="D33" s="32"/>
      <c r="E33" s="32"/>
      <c r="F33" s="32"/>
      <c r="G33" s="32"/>
      <c r="I33" s="101"/>
    </row>
    <row r="34" spans="1:9" ht="70.5" customHeight="1" thickBot="1" x14ac:dyDescent="0.25">
      <c r="A34" s="328"/>
      <c r="B34" s="329"/>
      <c r="C34" s="329"/>
      <c r="D34" s="329"/>
      <c r="E34" s="330"/>
      <c r="F34" s="87" t="s">
        <v>68</v>
      </c>
      <c r="G34" s="111" t="s">
        <v>119</v>
      </c>
    </row>
    <row r="35" spans="1:9" ht="14.25" customHeight="1" thickBot="1" x14ac:dyDescent="0.25">
      <c r="A35" s="325" t="s">
        <v>64</v>
      </c>
      <c r="B35" s="326"/>
      <c r="C35" s="326"/>
      <c r="D35" s="326"/>
      <c r="E35" s="327"/>
      <c r="F35" s="108" t="s">
        <v>65</v>
      </c>
      <c r="G35" s="108">
        <v>1</v>
      </c>
    </row>
    <row r="36" spans="1:9" ht="21" customHeight="1" thickBot="1" x14ac:dyDescent="0.25">
      <c r="A36" s="322" t="s">
        <v>114</v>
      </c>
      <c r="B36" s="323"/>
      <c r="C36" s="323"/>
      <c r="D36" s="323"/>
      <c r="E36" s="324"/>
      <c r="F36" s="108">
        <v>1</v>
      </c>
      <c r="G36" s="219">
        <v>169</v>
      </c>
    </row>
    <row r="37" spans="1:9" ht="18" customHeight="1" x14ac:dyDescent="0.2">
      <c r="A37" s="95" t="s">
        <v>115</v>
      </c>
      <c r="B37" s="313" t="s">
        <v>116</v>
      </c>
      <c r="C37" s="313"/>
      <c r="D37" s="313"/>
      <c r="E37" s="314"/>
      <c r="F37" s="109">
        <v>2</v>
      </c>
      <c r="G37" s="96">
        <v>2</v>
      </c>
    </row>
    <row r="38" spans="1:9" ht="18" customHeight="1" x14ac:dyDescent="0.2">
      <c r="A38" s="304" t="s">
        <v>117</v>
      </c>
      <c r="B38" s="305"/>
      <c r="C38" s="300" t="s">
        <v>76</v>
      </c>
      <c r="D38" s="300"/>
      <c r="E38" s="301"/>
      <c r="F38" s="109">
        <v>3</v>
      </c>
      <c r="G38" s="92"/>
    </row>
    <row r="39" spans="1:9" ht="18" customHeight="1" x14ac:dyDescent="0.2">
      <c r="A39" s="304"/>
      <c r="B39" s="305"/>
      <c r="C39" s="300" t="s">
        <v>118</v>
      </c>
      <c r="D39" s="300"/>
      <c r="E39" s="301"/>
      <c r="F39" s="109">
        <v>4</v>
      </c>
      <c r="G39" s="92">
        <v>2</v>
      </c>
    </row>
    <row r="40" spans="1:9" ht="18" customHeight="1" thickBot="1" x14ac:dyDescent="0.25">
      <c r="A40" s="306"/>
      <c r="B40" s="307"/>
      <c r="C40" s="311" t="s">
        <v>77</v>
      </c>
      <c r="D40" s="311"/>
      <c r="E40" s="312"/>
      <c r="F40" s="109">
        <v>5</v>
      </c>
      <c r="G40" s="92"/>
    </row>
    <row r="41" spans="1:9" ht="16.5" customHeight="1" thickBot="1" x14ac:dyDescent="0.25">
      <c r="A41" s="308" t="s">
        <v>66</v>
      </c>
      <c r="B41" s="309"/>
      <c r="C41" s="309"/>
      <c r="D41" s="309"/>
      <c r="E41" s="310"/>
      <c r="F41" s="108">
        <v>6</v>
      </c>
      <c r="G41" s="94">
        <f>SUM(G36:G40)</f>
        <v>173</v>
      </c>
    </row>
    <row r="43" spans="1:9" ht="15.75" x14ac:dyDescent="0.2">
      <c r="F43" s="46"/>
      <c r="G43" s="46"/>
    </row>
  </sheetData>
  <mergeCells count="45">
    <mergeCell ref="A2:E2"/>
    <mergeCell ref="A10:A17"/>
    <mergeCell ref="C17:E17"/>
    <mergeCell ref="A8:E8"/>
    <mergeCell ref="C15:E15"/>
    <mergeCell ref="D12:E12"/>
    <mergeCell ref="B9:E9"/>
    <mergeCell ref="C12:C13"/>
    <mergeCell ref="A3:E3"/>
    <mergeCell ref="A4:E4"/>
    <mergeCell ref="A5:E5"/>
    <mergeCell ref="B6:E6"/>
    <mergeCell ref="B16:E16"/>
    <mergeCell ref="B11:B15"/>
    <mergeCell ref="B10:E10"/>
    <mergeCell ref="B7:E7"/>
    <mergeCell ref="B37:E37"/>
    <mergeCell ref="A20:E20"/>
    <mergeCell ref="A21:A23"/>
    <mergeCell ref="B23:E23"/>
    <mergeCell ref="B21:E21"/>
    <mergeCell ref="B22:E22"/>
    <mergeCell ref="A31:E31"/>
    <mergeCell ref="A32:E32"/>
    <mergeCell ref="A36:E36"/>
    <mergeCell ref="A35:E35"/>
    <mergeCell ref="A34:E34"/>
    <mergeCell ref="A29:B30"/>
    <mergeCell ref="C30:E30"/>
    <mergeCell ref="C29:E29"/>
    <mergeCell ref="A38:B40"/>
    <mergeCell ref="A41:E41"/>
    <mergeCell ref="C40:E40"/>
    <mergeCell ref="C39:E39"/>
    <mergeCell ref="C38:E38"/>
    <mergeCell ref="A6:A7"/>
    <mergeCell ref="C11:E11"/>
    <mergeCell ref="C14:E14"/>
    <mergeCell ref="D13:E13"/>
    <mergeCell ref="A28:E28"/>
    <mergeCell ref="A26:D27"/>
    <mergeCell ref="A18:E18"/>
    <mergeCell ref="A19:E19"/>
    <mergeCell ref="A24:E24"/>
    <mergeCell ref="B25:E25"/>
  </mergeCells>
  <phoneticPr fontId="0" type="noConversion"/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Normal="100" workbookViewId="0">
      <selection activeCell="J2" sqref="J2"/>
    </sheetView>
  </sheetViews>
  <sheetFormatPr defaultRowHeight="12.75" x14ac:dyDescent="0.2"/>
  <cols>
    <col min="1" max="2" width="6.75" style="30" customWidth="1"/>
    <col min="3" max="3" width="59.875" style="30" customWidth="1"/>
    <col min="4" max="4" width="2.625" style="30" bestFit="1" customWidth="1"/>
    <col min="5" max="5" width="9.125" style="30" customWidth="1"/>
    <col min="6" max="6" width="0.625" style="30" customWidth="1"/>
    <col min="7" max="8" width="9" style="30"/>
    <col min="9" max="9" width="51.625" style="30" customWidth="1"/>
    <col min="10" max="10" width="2.625" style="30" bestFit="1" customWidth="1"/>
    <col min="11" max="11" width="10.75" style="30" customWidth="1"/>
    <col min="12" max="16384" width="9" style="30"/>
  </cols>
  <sheetData>
    <row r="1" spans="1:11" ht="18" customHeight="1" thickBot="1" x14ac:dyDescent="0.3">
      <c r="A1" s="31" t="s">
        <v>147</v>
      </c>
      <c r="B1" s="32"/>
      <c r="C1" s="32"/>
      <c r="D1" s="32"/>
      <c r="E1" s="32"/>
      <c r="G1" s="239" t="s">
        <v>164</v>
      </c>
      <c r="H1" s="239"/>
      <c r="I1" s="239"/>
      <c r="J1" s="239"/>
      <c r="K1" s="239"/>
    </row>
    <row r="2" spans="1:11" ht="26.25" thickBot="1" x14ac:dyDescent="0.25">
      <c r="A2" s="85"/>
      <c r="B2" s="86"/>
      <c r="C2" s="86"/>
      <c r="D2" s="115" t="s">
        <v>68</v>
      </c>
      <c r="E2" s="88"/>
      <c r="G2" s="85"/>
      <c r="H2" s="86"/>
      <c r="I2" s="86"/>
      <c r="J2" s="115" t="s">
        <v>68</v>
      </c>
      <c r="K2" s="88"/>
    </row>
    <row r="3" spans="1:11" ht="13.5" thickBot="1" x14ac:dyDescent="0.25">
      <c r="A3" s="262" t="s">
        <v>64</v>
      </c>
      <c r="B3" s="263"/>
      <c r="C3" s="263"/>
      <c r="D3" s="108" t="s">
        <v>65</v>
      </c>
      <c r="E3" s="108">
        <v>1</v>
      </c>
      <c r="G3" s="262" t="s">
        <v>64</v>
      </c>
      <c r="H3" s="263"/>
      <c r="I3" s="263"/>
      <c r="J3" s="108" t="s">
        <v>65</v>
      </c>
      <c r="K3" s="108">
        <v>1</v>
      </c>
    </row>
    <row r="4" spans="1:11" ht="22.5" customHeight="1" x14ac:dyDescent="0.2">
      <c r="A4" s="351" t="s">
        <v>148</v>
      </c>
      <c r="B4" s="352"/>
      <c r="C4" s="106" t="s">
        <v>149</v>
      </c>
      <c r="D4" s="81">
        <v>1</v>
      </c>
      <c r="E4" s="222">
        <v>2</v>
      </c>
      <c r="G4" s="353" t="s">
        <v>159</v>
      </c>
      <c r="H4" s="313"/>
      <c r="I4" s="314"/>
      <c r="J4" s="81">
        <v>1</v>
      </c>
      <c r="K4" s="91">
        <v>1</v>
      </c>
    </row>
    <row r="5" spans="1:11" ht="22.5" customHeight="1" x14ac:dyDescent="0.2">
      <c r="A5" s="315"/>
      <c r="B5" s="331"/>
      <c r="C5" s="107" t="s">
        <v>150</v>
      </c>
      <c r="D5" s="112">
        <v>2</v>
      </c>
      <c r="E5" s="221">
        <v>140</v>
      </c>
      <c r="G5" s="90" t="s">
        <v>115</v>
      </c>
      <c r="H5" s="300" t="s">
        <v>62</v>
      </c>
      <c r="I5" s="301"/>
      <c r="J5" s="112">
        <v>2</v>
      </c>
      <c r="K5" s="92"/>
    </row>
    <row r="6" spans="1:11" ht="30.75" customHeight="1" x14ac:dyDescent="0.2">
      <c r="A6" s="315"/>
      <c r="B6" s="331"/>
      <c r="C6" s="107" t="s">
        <v>151</v>
      </c>
      <c r="D6" s="112">
        <v>3</v>
      </c>
      <c r="E6" s="92"/>
      <c r="G6" s="315" t="s">
        <v>6</v>
      </c>
      <c r="H6" s="300" t="s">
        <v>160</v>
      </c>
      <c r="I6" s="301"/>
      <c r="J6" s="112">
        <v>3</v>
      </c>
      <c r="K6" s="92"/>
    </row>
    <row r="7" spans="1:11" ht="22.5" customHeight="1" x14ac:dyDescent="0.2">
      <c r="A7" s="315"/>
      <c r="B7" s="331"/>
      <c r="C7" s="107" t="s">
        <v>152</v>
      </c>
      <c r="D7" s="112">
        <v>4</v>
      </c>
      <c r="E7" s="92"/>
      <c r="G7" s="315"/>
      <c r="H7" s="39" t="s">
        <v>115</v>
      </c>
      <c r="I7" s="107" t="s">
        <v>62</v>
      </c>
      <c r="J7" s="112">
        <v>4</v>
      </c>
      <c r="K7" s="92"/>
    </row>
    <row r="8" spans="1:11" ht="22.5" customHeight="1" x14ac:dyDescent="0.2">
      <c r="A8" s="315"/>
      <c r="B8" s="331"/>
      <c r="C8" s="107" t="s">
        <v>153</v>
      </c>
      <c r="D8" s="112">
        <v>5</v>
      </c>
      <c r="E8" s="92"/>
      <c r="G8" s="315"/>
      <c r="H8" s="300" t="s">
        <v>161</v>
      </c>
      <c r="I8" s="301"/>
      <c r="J8" s="112">
        <v>5</v>
      </c>
      <c r="K8" s="92">
        <v>1</v>
      </c>
    </row>
    <row r="9" spans="1:11" ht="22.5" customHeight="1" x14ac:dyDescent="0.2">
      <c r="A9" s="315"/>
      <c r="B9" s="331"/>
      <c r="C9" s="107" t="s">
        <v>154</v>
      </c>
      <c r="D9" s="112">
        <v>6</v>
      </c>
      <c r="E9" s="92"/>
      <c r="G9" s="315"/>
      <c r="H9" s="39" t="s">
        <v>115</v>
      </c>
      <c r="I9" s="107" t="s">
        <v>62</v>
      </c>
      <c r="J9" s="112">
        <v>6</v>
      </c>
      <c r="K9" s="92"/>
    </row>
    <row r="10" spans="1:11" ht="30.75" customHeight="1" x14ac:dyDescent="0.2">
      <c r="A10" s="315"/>
      <c r="B10" s="331"/>
      <c r="C10" s="107" t="s">
        <v>155</v>
      </c>
      <c r="D10" s="112">
        <v>7</v>
      </c>
      <c r="E10" s="92"/>
      <c r="G10" s="315"/>
      <c r="H10" s="300" t="s">
        <v>162</v>
      </c>
      <c r="I10" s="301"/>
      <c r="J10" s="112">
        <v>7</v>
      </c>
      <c r="K10" s="92"/>
    </row>
    <row r="11" spans="1:11" ht="22.5" customHeight="1" thickBot="1" x14ac:dyDescent="0.25">
      <c r="A11" s="315"/>
      <c r="B11" s="331"/>
      <c r="C11" s="107" t="s">
        <v>156</v>
      </c>
      <c r="D11" s="112">
        <v>8</v>
      </c>
      <c r="E11" s="92"/>
      <c r="G11" s="361"/>
      <c r="H11" s="114" t="s">
        <v>115</v>
      </c>
      <c r="I11" s="105" t="s">
        <v>62</v>
      </c>
      <c r="J11" s="113">
        <v>8</v>
      </c>
      <c r="K11" s="93"/>
    </row>
    <row r="12" spans="1:11" ht="20.25" customHeight="1" thickBot="1" x14ac:dyDescent="0.25">
      <c r="A12" s="344" t="s">
        <v>165</v>
      </c>
      <c r="B12" s="345"/>
      <c r="C12" s="346"/>
      <c r="D12" s="359">
        <v>9</v>
      </c>
      <c r="E12" s="357"/>
      <c r="G12" s="354" t="s">
        <v>66</v>
      </c>
      <c r="H12" s="355"/>
      <c r="I12" s="355"/>
      <c r="J12" s="108">
        <v>9</v>
      </c>
      <c r="K12" s="94">
        <f>SUM(K4:K11)</f>
        <v>2</v>
      </c>
    </row>
    <row r="13" spans="1:11" ht="30" customHeight="1" thickBot="1" x14ac:dyDescent="0.25">
      <c r="A13" s="347"/>
      <c r="B13" s="348"/>
      <c r="C13" s="349"/>
      <c r="D13" s="360"/>
      <c r="E13" s="358"/>
      <c r="G13" s="186"/>
      <c r="H13" s="186"/>
      <c r="I13" s="186"/>
      <c r="J13" s="187"/>
      <c r="K13" s="188"/>
    </row>
    <row r="14" spans="1:11" ht="18" customHeight="1" thickBot="1" x14ac:dyDescent="0.25">
      <c r="A14" s="354" t="s">
        <v>66</v>
      </c>
      <c r="B14" s="355"/>
      <c r="C14" s="355"/>
      <c r="D14" s="108">
        <v>10</v>
      </c>
      <c r="E14" s="94">
        <f>SUM(E4:E12)</f>
        <v>142</v>
      </c>
      <c r="G14" s="101"/>
    </row>
    <row r="15" spans="1:11" ht="39" customHeight="1" thickBot="1" x14ac:dyDescent="0.3">
      <c r="A15" s="356" t="s">
        <v>163</v>
      </c>
      <c r="B15" s="356"/>
      <c r="C15" s="356"/>
      <c r="D15" s="356"/>
      <c r="E15" s="356"/>
      <c r="G15" s="101"/>
    </row>
    <row r="16" spans="1:11" ht="26.25" thickBot="1" x14ac:dyDescent="0.25">
      <c r="A16" s="85"/>
      <c r="B16" s="86"/>
      <c r="C16" s="86"/>
      <c r="D16" s="115" t="s">
        <v>68</v>
      </c>
      <c r="E16" s="88"/>
      <c r="G16" s="101"/>
    </row>
    <row r="17" spans="1:7" ht="13.5" thickBot="1" x14ac:dyDescent="0.25">
      <c r="A17" s="262" t="s">
        <v>64</v>
      </c>
      <c r="B17" s="263"/>
      <c r="C17" s="263"/>
      <c r="D17" s="110" t="s">
        <v>65</v>
      </c>
      <c r="E17" s="108">
        <v>1</v>
      </c>
      <c r="G17" s="101"/>
    </row>
    <row r="18" spans="1:7" ht="32.25" customHeight="1" x14ac:dyDescent="0.2">
      <c r="A18" s="353" t="s">
        <v>240</v>
      </c>
      <c r="B18" s="313"/>
      <c r="C18" s="314"/>
      <c r="D18" s="81">
        <v>1</v>
      </c>
      <c r="E18" s="91"/>
      <c r="G18" s="101"/>
    </row>
    <row r="19" spans="1:7" ht="18" customHeight="1" x14ac:dyDescent="0.2">
      <c r="A19" s="350" t="s">
        <v>6</v>
      </c>
      <c r="B19" s="300" t="s">
        <v>157</v>
      </c>
      <c r="C19" s="301"/>
      <c r="D19" s="112">
        <v>2</v>
      </c>
      <c r="E19" s="221"/>
      <c r="G19" s="101"/>
    </row>
    <row r="20" spans="1:7" ht="18" customHeight="1" x14ac:dyDescent="0.2">
      <c r="A20" s="350"/>
      <c r="B20" s="300" t="s">
        <v>158</v>
      </c>
      <c r="C20" s="301"/>
      <c r="D20" s="112">
        <v>3</v>
      </c>
      <c r="E20" s="92"/>
      <c r="G20" s="101"/>
    </row>
    <row r="21" spans="1:7" ht="32.25" customHeight="1" x14ac:dyDescent="0.2">
      <c r="A21" s="303" t="s">
        <v>241</v>
      </c>
      <c r="B21" s="300"/>
      <c r="C21" s="301"/>
      <c r="D21" s="112">
        <v>4</v>
      </c>
      <c r="E21" s="92"/>
      <c r="G21" s="101"/>
    </row>
    <row r="22" spans="1:7" ht="18" customHeight="1" x14ac:dyDescent="0.2">
      <c r="A22" s="89" t="s">
        <v>6</v>
      </c>
      <c r="B22" s="300" t="s">
        <v>211</v>
      </c>
      <c r="C22" s="301"/>
      <c r="D22" s="112">
        <v>5</v>
      </c>
      <c r="E22" s="92"/>
      <c r="G22" s="101"/>
    </row>
    <row r="23" spans="1:7" ht="32.25" customHeight="1" x14ac:dyDescent="0.2">
      <c r="A23" s="303" t="s">
        <v>236</v>
      </c>
      <c r="B23" s="300"/>
      <c r="C23" s="301"/>
      <c r="D23" s="112">
        <v>6</v>
      </c>
      <c r="E23" s="92">
        <v>2</v>
      </c>
      <c r="G23" s="101"/>
    </row>
    <row r="24" spans="1:7" ht="18" customHeight="1" x14ac:dyDescent="0.2">
      <c r="A24" s="350" t="s">
        <v>6</v>
      </c>
      <c r="B24" s="300" t="s">
        <v>157</v>
      </c>
      <c r="C24" s="301"/>
      <c r="D24" s="112">
        <v>7</v>
      </c>
      <c r="E24" s="92"/>
      <c r="G24" s="101"/>
    </row>
    <row r="25" spans="1:7" ht="18" customHeight="1" x14ac:dyDescent="0.2">
      <c r="A25" s="350"/>
      <c r="B25" s="300" t="s">
        <v>158</v>
      </c>
      <c r="C25" s="301"/>
      <c r="D25" s="112">
        <v>8</v>
      </c>
      <c r="E25" s="92"/>
      <c r="G25" s="101"/>
    </row>
    <row r="26" spans="1:7" ht="49.5" customHeight="1" x14ac:dyDescent="0.2">
      <c r="A26" s="303" t="s">
        <v>252</v>
      </c>
      <c r="B26" s="300"/>
      <c r="C26" s="301"/>
      <c r="D26" s="112">
        <v>9</v>
      </c>
      <c r="E26" s="92"/>
      <c r="G26" s="101"/>
    </row>
    <row r="27" spans="1:7" ht="18" customHeight="1" x14ac:dyDescent="0.2">
      <c r="A27" s="89" t="s">
        <v>6</v>
      </c>
      <c r="B27" s="300" t="s">
        <v>211</v>
      </c>
      <c r="C27" s="301"/>
      <c r="D27" s="112">
        <v>10</v>
      </c>
      <c r="E27" s="92"/>
      <c r="G27" s="101"/>
    </row>
    <row r="28" spans="1:7" ht="32.25" customHeight="1" x14ac:dyDescent="0.2">
      <c r="A28" s="303" t="s">
        <v>253</v>
      </c>
      <c r="B28" s="300"/>
      <c r="C28" s="301"/>
      <c r="D28" s="112">
        <v>11</v>
      </c>
      <c r="E28" s="92"/>
      <c r="G28" s="101"/>
    </row>
    <row r="29" spans="1:7" ht="18" customHeight="1" x14ac:dyDescent="0.2">
      <c r="A29" s="350" t="s">
        <v>6</v>
      </c>
      <c r="B29" s="300" t="s">
        <v>157</v>
      </c>
      <c r="C29" s="301"/>
      <c r="D29" s="112">
        <v>12</v>
      </c>
      <c r="E29" s="92"/>
      <c r="G29" s="101"/>
    </row>
    <row r="30" spans="1:7" ht="18" customHeight="1" x14ac:dyDescent="0.2">
      <c r="A30" s="350"/>
      <c r="B30" s="300" t="s">
        <v>158</v>
      </c>
      <c r="C30" s="301"/>
      <c r="D30" s="112">
        <v>13</v>
      </c>
      <c r="E30" s="92"/>
      <c r="G30" s="101"/>
    </row>
    <row r="31" spans="1:7" ht="49.5" customHeight="1" x14ac:dyDescent="0.2">
      <c r="A31" s="303" t="s">
        <v>237</v>
      </c>
      <c r="B31" s="300"/>
      <c r="C31" s="301"/>
      <c r="D31" s="112">
        <v>14</v>
      </c>
      <c r="E31" s="92"/>
      <c r="G31" s="101"/>
    </row>
    <row r="32" spans="1:7" ht="18" customHeight="1" x14ac:dyDescent="0.2">
      <c r="A32" s="194" t="s">
        <v>6</v>
      </c>
      <c r="B32" s="300" t="s">
        <v>157</v>
      </c>
      <c r="C32" s="301"/>
      <c r="D32" s="112">
        <v>15</v>
      </c>
      <c r="E32" s="92"/>
      <c r="G32" s="101"/>
    </row>
    <row r="33" spans="1:7" ht="49.5" customHeight="1" x14ac:dyDescent="0.2">
      <c r="A33" s="303" t="s">
        <v>238</v>
      </c>
      <c r="B33" s="300"/>
      <c r="C33" s="301"/>
      <c r="D33" s="112">
        <v>16</v>
      </c>
      <c r="E33" s="92"/>
      <c r="G33" s="101"/>
    </row>
    <row r="34" spans="1:7" ht="18" customHeight="1" x14ac:dyDescent="0.2">
      <c r="A34" s="89" t="s">
        <v>6</v>
      </c>
      <c r="B34" s="300" t="s">
        <v>157</v>
      </c>
      <c r="C34" s="301"/>
      <c r="D34" s="112">
        <v>17</v>
      </c>
      <c r="E34" s="92"/>
      <c r="G34" s="101"/>
    </row>
    <row r="35" spans="1:7" ht="32.25" customHeight="1" x14ac:dyDescent="0.2">
      <c r="A35" s="303" t="s">
        <v>239</v>
      </c>
      <c r="B35" s="300"/>
      <c r="C35" s="301"/>
      <c r="D35" s="112">
        <v>18</v>
      </c>
      <c r="E35" s="92"/>
      <c r="G35" s="101"/>
    </row>
    <row r="36" spans="1:7" ht="18" customHeight="1" thickBot="1" x14ac:dyDescent="0.25">
      <c r="A36" s="116" t="s">
        <v>6</v>
      </c>
      <c r="B36" s="311" t="s">
        <v>157</v>
      </c>
      <c r="C36" s="312"/>
      <c r="D36" s="113">
        <v>19</v>
      </c>
      <c r="E36" s="93"/>
      <c r="G36" s="101"/>
    </row>
    <row r="37" spans="1:7" ht="18.75" customHeight="1" thickBot="1" x14ac:dyDescent="0.25">
      <c r="A37" s="354" t="s">
        <v>66</v>
      </c>
      <c r="B37" s="355"/>
      <c r="C37" s="355"/>
      <c r="D37" s="110">
        <v>20</v>
      </c>
      <c r="E37" s="94">
        <f>SUM(E18:E36)</f>
        <v>2</v>
      </c>
      <c r="G37" s="101"/>
    </row>
    <row r="38" spans="1:7" ht="20.25" customHeight="1" x14ac:dyDescent="0.2">
      <c r="G38" s="101"/>
    </row>
    <row r="39" spans="1:7" x14ac:dyDescent="0.2">
      <c r="G39" s="101"/>
    </row>
    <row r="40" spans="1:7" x14ac:dyDescent="0.2">
      <c r="G40" s="101"/>
    </row>
    <row r="41" spans="1:7" ht="16.5" customHeight="1" x14ac:dyDescent="0.2">
      <c r="G41" s="101"/>
    </row>
    <row r="42" spans="1:7" ht="16.5" customHeight="1" x14ac:dyDescent="0.2">
      <c r="G42" s="101"/>
    </row>
  </sheetData>
  <mergeCells count="40">
    <mergeCell ref="A37:C37"/>
    <mergeCell ref="H6:I6"/>
    <mergeCell ref="G1:K1"/>
    <mergeCell ref="G6:G11"/>
    <mergeCell ref="H5:I5"/>
    <mergeCell ref="H8:I8"/>
    <mergeCell ref="H10:I10"/>
    <mergeCell ref="A21:C21"/>
    <mergeCell ref="B22:C22"/>
    <mergeCell ref="A19:A20"/>
    <mergeCell ref="B36:C36"/>
    <mergeCell ref="G12:I12"/>
    <mergeCell ref="B25:C25"/>
    <mergeCell ref="G3:I3"/>
    <mergeCell ref="G4:I4"/>
    <mergeCell ref="A33:C33"/>
    <mergeCell ref="A3:C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</mergeCells>
  <phoneticPr fontId="0" type="noConversion"/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S63"/>
  <sheetViews>
    <sheetView showZeros="0" view="pageBreakPreview" zoomScaleNormal="40" zoomScaleSheetLayoutView="100" workbookViewId="0">
      <selection activeCell="A4" sqref="A4:G4"/>
    </sheetView>
  </sheetViews>
  <sheetFormatPr defaultRowHeight="12.75" x14ac:dyDescent="0.2"/>
  <cols>
    <col min="1" max="1" width="5.5" style="30" bestFit="1" customWidth="1"/>
    <col min="2" max="2" width="6.125" style="30" customWidth="1"/>
    <col min="3" max="3" width="20.125" style="30" customWidth="1"/>
    <col min="4" max="4" width="2.875" style="30" bestFit="1" customWidth="1"/>
    <col min="5" max="5" width="11" style="30" customWidth="1"/>
    <col min="6" max="6" width="15.5" style="30" customWidth="1"/>
    <col min="7" max="7" width="14" style="30" customWidth="1"/>
    <col min="8" max="8" width="10.75" style="30" customWidth="1"/>
    <col min="9" max="9" width="9.875" style="30" customWidth="1"/>
    <col min="10" max="10" width="0.125" style="30" customWidth="1"/>
    <col min="11" max="11" width="4.5" style="30" customWidth="1"/>
    <col min="12" max="12" width="5.625" style="30" bestFit="1" customWidth="1"/>
    <col min="13" max="13" width="16" style="30" customWidth="1"/>
    <col min="14" max="14" width="3.375" style="30" bestFit="1" customWidth="1"/>
    <col min="15" max="15" width="13.125" style="30" customWidth="1"/>
    <col min="16" max="16" width="12.25" style="30" customWidth="1"/>
    <col min="17" max="17" width="12.75" style="30" customWidth="1"/>
    <col min="18" max="18" width="15.375" style="30" customWidth="1"/>
    <col min="19" max="19" width="12.25" style="30" customWidth="1"/>
    <col min="20" max="16384" width="9" style="30"/>
  </cols>
  <sheetData>
    <row r="1" spans="1:19" ht="51" customHeight="1" thickBot="1" x14ac:dyDescent="0.3">
      <c r="A1" s="239" t="s">
        <v>178</v>
      </c>
      <c r="B1" s="239"/>
      <c r="C1" s="239"/>
      <c r="D1" s="239"/>
      <c r="E1" s="239"/>
      <c r="F1" s="239"/>
      <c r="G1" s="239"/>
      <c r="H1" s="239"/>
      <c r="I1" s="239"/>
      <c r="J1" s="32"/>
      <c r="K1" s="420" t="s">
        <v>30</v>
      </c>
      <c r="L1" s="420"/>
      <c r="M1" s="420"/>
      <c r="N1" s="420"/>
      <c r="O1" s="420"/>
      <c r="P1" s="420"/>
      <c r="Q1" s="420"/>
      <c r="R1" s="420"/>
      <c r="S1" s="420"/>
    </row>
    <row r="2" spans="1:19" ht="45.75" customHeight="1" thickBot="1" x14ac:dyDescent="0.25">
      <c r="A2" s="76"/>
      <c r="B2" s="77"/>
      <c r="C2" s="78"/>
      <c r="D2" s="78"/>
      <c r="E2" s="78"/>
      <c r="F2" s="78"/>
      <c r="G2" s="79"/>
      <c r="H2" s="184" t="s">
        <v>68</v>
      </c>
      <c r="I2" s="80"/>
      <c r="J2" s="32"/>
      <c r="K2" s="449"/>
      <c r="L2" s="450"/>
      <c r="M2" s="451"/>
      <c r="N2" s="447" t="s">
        <v>68</v>
      </c>
      <c r="O2" s="444" t="s">
        <v>15</v>
      </c>
      <c r="P2" s="440" t="s">
        <v>2</v>
      </c>
      <c r="Q2" s="440" t="s">
        <v>192</v>
      </c>
      <c r="R2" s="438" t="s">
        <v>84</v>
      </c>
      <c r="S2" s="436" t="s">
        <v>16</v>
      </c>
    </row>
    <row r="3" spans="1:19" ht="19.5" customHeight="1" thickBot="1" x14ac:dyDescent="0.25">
      <c r="A3" s="262" t="s">
        <v>64</v>
      </c>
      <c r="B3" s="263"/>
      <c r="C3" s="263"/>
      <c r="D3" s="263"/>
      <c r="E3" s="263"/>
      <c r="F3" s="263"/>
      <c r="G3" s="263"/>
      <c r="H3" s="108" t="s">
        <v>65</v>
      </c>
      <c r="I3" s="108">
        <v>1</v>
      </c>
      <c r="J3" s="32"/>
      <c r="K3" s="452"/>
      <c r="L3" s="453"/>
      <c r="M3" s="454"/>
      <c r="N3" s="448"/>
      <c r="O3" s="445"/>
      <c r="P3" s="441"/>
      <c r="Q3" s="441"/>
      <c r="R3" s="439"/>
      <c r="S3" s="437"/>
    </row>
    <row r="4" spans="1:19" ht="20.25" customHeight="1" thickBot="1" x14ac:dyDescent="0.25">
      <c r="A4" s="353" t="s">
        <v>7</v>
      </c>
      <c r="B4" s="313"/>
      <c r="C4" s="313"/>
      <c r="D4" s="313"/>
      <c r="E4" s="313"/>
      <c r="F4" s="313"/>
      <c r="G4" s="313"/>
      <c r="H4" s="81">
        <v>1</v>
      </c>
      <c r="I4" s="82">
        <v>3</v>
      </c>
      <c r="J4" s="32"/>
      <c r="K4" s="421" t="s">
        <v>64</v>
      </c>
      <c r="L4" s="422"/>
      <c r="M4" s="423"/>
      <c r="N4" s="52" t="s">
        <v>65</v>
      </c>
      <c r="O4" s="53">
        <v>1</v>
      </c>
      <c r="P4" s="50">
        <v>2</v>
      </c>
      <c r="Q4" s="50">
        <v>3</v>
      </c>
      <c r="R4" s="50">
        <v>4</v>
      </c>
      <c r="S4" s="51">
        <v>5</v>
      </c>
    </row>
    <row r="5" spans="1:19" ht="20.25" customHeight="1" x14ac:dyDescent="0.2">
      <c r="A5" s="303" t="s">
        <v>8</v>
      </c>
      <c r="B5" s="300"/>
      <c r="C5" s="300"/>
      <c r="D5" s="300"/>
      <c r="E5" s="300"/>
      <c r="F5" s="300"/>
      <c r="G5" s="300"/>
      <c r="H5" s="109">
        <v>2</v>
      </c>
      <c r="I5" s="83">
        <v>2</v>
      </c>
      <c r="J5" s="32"/>
      <c r="K5" s="424" t="s">
        <v>203</v>
      </c>
      <c r="L5" s="425"/>
      <c r="M5" s="426"/>
      <c r="N5" s="61">
        <v>1</v>
      </c>
      <c r="O5" s="99">
        <v>10625</v>
      </c>
      <c r="P5" s="68">
        <v>246</v>
      </c>
      <c r="Q5" s="68">
        <v>5602</v>
      </c>
      <c r="R5" s="68">
        <v>26</v>
      </c>
      <c r="S5" s="69">
        <v>5602</v>
      </c>
    </row>
    <row r="6" spans="1:19" ht="32.25" customHeight="1" x14ac:dyDescent="0.2">
      <c r="A6" s="315" t="s">
        <v>115</v>
      </c>
      <c r="B6" s="300" t="s">
        <v>9</v>
      </c>
      <c r="C6" s="300"/>
      <c r="D6" s="300"/>
      <c r="E6" s="300"/>
      <c r="F6" s="300"/>
      <c r="G6" s="300"/>
      <c r="H6" s="109">
        <v>3</v>
      </c>
      <c r="I6" s="83">
        <v>1</v>
      </c>
      <c r="J6" s="32"/>
      <c r="K6" s="427" t="s">
        <v>6</v>
      </c>
      <c r="L6" s="429" t="s">
        <v>85</v>
      </c>
      <c r="M6" s="430"/>
      <c r="N6" s="65">
        <v>2</v>
      </c>
      <c r="O6" s="21">
        <v>10610</v>
      </c>
      <c r="P6" s="72">
        <v>231</v>
      </c>
      <c r="Q6" s="72">
        <v>5602</v>
      </c>
      <c r="R6" s="72">
        <v>26</v>
      </c>
      <c r="S6" s="73">
        <v>5602</v>
      </c>
    </row>
    <row r="7" spans="1:19" ht="20.25" customHeight="1" thickBot="1" x14ac:dyDescent="0.25">
      <c r="A7" s="315"/>
      <c r="B7" s="364" t="s">
        <v>6</v>
      </c>
      <c r="C7" s="300" t="s">
        <v>251</v>
      </c>
      <c r="D7" s="300"/>
      <c r="E7" s="300"/>
      <c r="F7" s="300"/>
      <c r="G7" s="300"/>
      <c r="H7" s="109">
        <v>4</v>
      </c>
      <c r="I7" s="83"/>
      <c r="J7" s="32"/>
      <c r="K7" s="428"/>
      <c r="L7" s="431" t="s">
        <v>72</v>
      </c>
      <c r="M7" s="432"/>
      <c r="N7" s="65">
        <v>3</v>
      </c>
      <c r="O7" s="19"/>
      <c r="P7" s="74"/>
      <c r="Q7" s="74"/>
      <c r="R7" s="74"/>
      <c r="S7" s="75"/>
    </row>
    <row r="8" spans="1:19" ht="20.25" customHeight="1" thickBot="1" x14ac:dyDescent="0.25">
      <c r="A8" s="315"/>
      <c r="B8" s="365"/>
      <c r="C8" s="300" t="s">
        <v>242</v>
      </c>
      <c r="D8" s="300"/>
      <c r="E8" s="300"/>
      <c r="F8" s="300"/>
      <c r="G8" s="300"/>
      <c r="H8" s="109">
        <v>5</v>
      </c>
      <c r="I8" s="83"/>
      <c r="J8" s="32"/>
      <c r="K8" s="433" t="s">
        <v>66</v>
      </c>
      <c r="L8" s="434"/>
      <c r="M8" s="435"/>
      <c r="N8" s="52">
        <v>4</v>
      </c>
      <c r="O8" s="97">
        <f>SUM(O5:O7)</f>
        <v>21235</v>
      </c>
      <c r="P8" s="62">
        <f>SUM(P5:P7)</f>
        <v>477</v>
      </c>
      <c r="Q8" s="62">
        <f>SUM(Q5:Q7)</f>
        <v>11204</v>
      </c>
      <c r="R8" s="62">
        <f>SUM(R5:R7)</f>
        <v>52</v>
      </c>
      <c r="S8" s="63">
        <f>SUM(S5:S7)</f>
        <v>11204</v>
      </c>
    </row>
    <row r="9" spans="1:19" ht="29.25" customHeight="1" x14ac:dyDescent="0.2">
      <c r="A9" s="315"/>
      <c r="B9" s="366"/>
      <c r="C9" s="300" t="s">
        <v>243</v>
      </c>
      <c r="D9" s="300"/>
      <c r="E9" s="300"/>
      <c r="F9" s="300"/>
      <c r="G9" s="300"/>
      <c r="H9" s="109">
        <v>6</v>
      </c>
      <c r="I9" s="83">
        <v>1</v>
      </c>
      <c r="J9" s="32"/>
      <c r="K9" s="442" t="s">
        <v>185</v>
      </c>
      <c r="L9" s="442"/>
      <c r="M9" s="442"/>
      <c r="N9" s="442"/>
      <c r="O9" s="442"/>
      <c r="P9" s="442"/>
      <c r="Q9" s="442"/>
      <c r="R9" s="442"/>
      <c r="S9" s="442"/>
    </row>
    <row r="10" spans="1:19" ht="29.25" customHeight="1" thickBot="1" x14ac:dyDescent="0.25">
      <c r="A10" s="315"/>
      <c r="B10" s="367" t="s">
        <v>31</v>
      </c>
      <c r="C10" s="368"/>
      <c r="D10" s="368"/>
      <c r="E10" s="368"/>
      <c r="F10" s="368"/>
      <c r="G10" s="369"/>
      <c r="H10" s="109">
        <v>7</v>
      </c>
      <c r="I10" s="83"/>
      <c r="J10" s="32"/>
      <c r="K10" s="443"/>
      <c r="L10" s="443"/>
      <c r="M10" s="443"/>
      <c r="N10" s="443"/>
      <c r="O10" s="443"/>
      <c r="P10" s="443"/>
      <c r="Q10" s="443"/>
      <c r="R10" s="443"/>
      <c r="S10" s="443"/>
    </row>
    <row r="11" spans="1:19" ht="20.25" customHeight="1" thickBot="1" x14ac:dyDescent="0.25">
      <c r="A11" s="315"/>
      <c r="B11" s="367" t="s">
        <v>10</v>
      </c>
      <c r="C11" s="368"/>
      <c r="D11" s="368"/>
      <c r="E11" s="368"/>
      <c r="F11" s="368"/>
      <c r="G11" s="369"/>
      <c r="H11" s="109">
        <v>8</v>
      </c>
      <c r="I11" s="83">
        <v>1</v>
      </c>
      <c r="J11" s="32"/>
      <c r="K11" s="458"/>
      <c r="L11" s="459"/>
      <c r="M11" s="459"/>
      <c r="N11" s="459"/>
      <c r="O11" s="459"/>
      <c r="P11" s="459"/>
      <c r="Q11" s="460"/>
      <c r="R11" s="184" t="s">
        <v>68</v>
      </c>
      <c r="S11" s="80" t="s">
        <v>184</v>
      </c>
    </row>
    <row r="12" spans="1:19" ht="20.25" customHeight="1" thickBot="1" x14ac:dyDescent="0.25">
      <c r="A12" s="389"/>
      <c r="B12" s="364" t="s">
        <v>179</v>
      </c>
      <c r="C12" s="390"/>
      <c r="D12" s="367" t="s">
        <v>181</v>
      </c>
      <c r="E12" s="368"/>
      <c r="F12" s="368"/>
      <c r="G12" s="369"/>
      <c r="H12" s="109">
        <v>9</v>
      </c>
      <c r="I12" s="83">
        <v>1</v>
      </c>
      <c r="J12" s="32"/>
      <c r="K12" s="262" t="s">
        <v>64</v>
      </c>
      <c r="L12" s="263"/>
      <c r="M12" s="263"/>
      <c r="N12" s="263"/>
      <c r="O12" s="263"/>
      <c r="P12" s="263"/>
      <c r="Q12" s="263"/>
      <c r="R12" s="108" t="s">
        <v>65</v>
      </c>
      <c r="S12" s="108">
        <v>1</v>
      </c>
    </row>
    <row r="13" spans="1:19" ht="20.25" customHeight="1" x14ac:dyDescent="0.2">
      <c r="A13" s="389"/>
      <c r="B13" s="365"/>
      <c r="C13" s="391"/>
      <c r="D13" s="367" t="s">
        <v>180</v>
      </c>
      <c r="E13" s="368"/>
      <c r="F13" s="368"/>
      <c r="G13" s="369"/>
      <c r="H13" s="109">
        <v>10</v>
      </c>
      <c r="I13" s="83"/>
      <c r="J13" s="32"/>
      <c r="K13" s="353" t="s">
        <v>35</v>
      </c>
      <c r="L13" s="313"/>
      <c r="M13" s="313"/>
      <c r="N13" s="313"/>
      <c r="O13" s="313"/>
      <c r="P13" s="313"/>
      <c r="Q13" s="314"/>
      <c r="R13" s="81">
        <v>1</v>
      </c>
      <c r="S13" s="82"/>
    </row>
    <row r="14" spans="1:19" ht="20.25" customHeight="1" x14ac:dyDescent="0.2">
      <c r="A14" s="389"/>
      <c r="B14" s="365"/>
      <c r="C14" s="391"/>
      <c r="D14" s="367" t="s">
        <v>182</v>
      </c>
      <c r="E14" s="368"/>
      <c r="F14" s="368"/>
      <c r="G14" s="369"/>
      <c r="H14" s="109">
        <v>11</v>
      </c>
      <c r="I14" s="83"/>
      <c r="J14" s="32"/>
      <c r="K14" s="384" t="s">
        <v>186</v>
      </c>
      <c r="L14" s="300" t="s">
        <v>187</v>
      </c>
      <c r="M14" s="300"/>
      <c r="N14" s="300"/>
      <c r="O14" s="300"/>
      <c r="P14" s="300"/>
      <c r="Q14" s="301"/>
      <c r="R14" s="112">
        <v>2</v>
      </c>
      <c r="S14" s="83"/>
    </row>
    <row r="15" spans="1:19" ht="20.25" customHeight="1" x14ac:dyDescent="0.2">
      <c r="A15" s="389"/>
      <c r="B15" s="366"/>
      <c r="C15" s="392"/>
      <c r="D15" s="367" t="s">
        <v>183</v>
      </c>
      <c r="E15" s="368"/>
      <c r="F15" s="368"/>
      <c r="G15" s="369"/>
      <c r="H15" s="109">
        <v>12</v>
      </c>
      <c r="I15" s="83"/>
      <c r="J15" s="32"/>
      <c r="K15" s="384"/>
      <c r="L15" s="331" t="s">
        <v>32</v>
      </c>
      <c r="M15" s="300" t="s">
        <v>188</v>
      </c>
      <c r="N15" s="300"/>
      <c r="O15" s="300"/>
      <c r="P15" s="300"/>
      <c r="Q15" s="301"/>
      <c r="R15" s="112">
        <v>3</v>
      </c>
      <c r="S15" s="83"/>
    </row>
    <row r="16" spans="1:19" ht="20.25" customHeight="1" thickBot="1" x14ac:dyDescent="0.25">
      <c r="A16" s="361"/>
      <c r="B16" s="311" t="s">
        <v>11</v>
      </c>
      <c r="C16" s="311"/>
      <c r="D16" s="311"/>
      <c r="E16" s="311"/>
      <c r="F16" s="311"/>
      <c r="G16" s="311"/>
      <c r="H16" s="109">
        <v>13</v>
      </c>
      <c r="I16" s="83"/>
      <c r="J16" s="32"/>
      <c r="K16" s="384"/>
      <c r="L16" s="331"/>
      <c r="M16" s="300" t="s">
        <v>189</v>
      </c>
      <c r="N16" s="300"/>
      <c r="O16" s="300"/>
      <c r="P16" s="300"/>
      <c r="Q16" s="301"/>
      <c r="R16" s="112">
        <v>4</v>
      </c>
      <c r="S16" s="83"/>
    </row>
    <row r="17" spans="1:19" ht="20.25" customHeight="1" thickBot="1" x14ac:dyDescent="0.25">
      <c r="A17" s="354" t="s">
        <v>66</v>
      </c>
      <c r="B17" s="355"/>
      <c r="C17" s="355"/>
      <c r="D17" s="355"/>
      <c r="E17" s="355"/>
      <c r="F17" s="355"/>
      <c r="G17" s="355"/>
      <c r="H17" s="108">
        <v>14</v>
      </c>
      <c r="I17" s="84">
        <f>SUM(I4:I16)</f>
        <v>9</v>
      </c>
      <c r="J17" s="32"/>
      <c r="K17" s="384"/>
      <c r="L17" s="300" t="s">
        <v>63</v>
      </c>
      <c r="M17" s="300"/>
      <c r="N17" s="300"/>
      <c r="O17" s="300"/>
      <c r="P17" s="300"/>
      <c r="Q17" s="301"/>
      <c r="R17" s="112">
        <v>5</v>
      </c>
      <c r="S17" s="83"/>
    </row>
    <row r="18" spans="1:19" s="49" customFormat="1" ht="20.25" customHeight="1" thickBot="1" x14ac:dyDescent="0.3">
      <c r="A18" s="393" t="s">
        <v>33</v>
      </c>
      <c r="B18" s="393"/>
      <c r="C18" s="393"/>
      <c r="D18" s="393"/>
      <c r="E18" s="393"/>
      <c r="F18" s="393"/>
      <c r="G18" s="393"/>
      <c r="H18" s="393"/>
      <c r="I18" s="393"/>
      <c r="J18" s="17"/>
      <c r="K18" s="384"/>
      <c r="L18" s="39" t="s">
        <v>32</v>
      </c>
      <c r="M18" s="300" t="s">
        <v>190</v>
      </c>
      <c r="N18" s="300"/>
      <c r="O18" s="300"/>
      <c r="P18" s="300"/>
      <c r="Q18" s="301"/>
      <c r="R18" s="112">
        <v>6</v>
      </c>
      <c r="S18" s="83"/>
    </row>
    <row r="19" spans="1:19" s="49" customFormat="1" ht="20.25" customHeight="1" x14ac:dyDescent="0.2">
      <c r="A19" s="394"/>
      <c r="B19" s="395"/>
      <c r="C19" s="396"/>
      <c r="D19" s="386" t="s">
        <v>68</v>
      </c>
      <c r="E19" s="403" t="s">
        <v>12</v>
      </c>
      <c r="F19" s="404"/>
      <c r="G19" s="404"/>
      <c r="H19" s="405"/>
      <c r="I19" s="17"/>
      <c r="J19" s="17"/>
      <c r="K19" s="384"/>
      <c r="L19" s="461" t="s">
        <v>34</v>
      </c>
      <c r="M19" s="461"/>
      <c r="N19" s="461"/>
      <c r="O19" s="461"/>
      <c r="P19" s="461"/>
      <c r="Q19" s="462"/>
      <c r="R19" s="112">
        <v>7</v>
      </c>
      <c r="S19" s="83"/>
    </row>
    <row r="20" spans="1:19" s="49" customFormat="1" ht="20.25" customHeight="1" thickBot="1" x14ac:dyDescent="0.25">
      <c r="A20" s="397"/>
      <c r="B20" s="398"/>
      <c r="C20" s="399"/>
      <c r="D20" s="387"/>
      <c r="E20" s="455" t="s">
        <v>194</v>
      </c>
      <c r="F20" s="406" t="s">
        <v>13</v>
      </c>
      <c r="G20" s="406" t="s">
        <v>14</v>
      </c>
      <c r="H20" s="381" t="s">
        <v>244</v>
      </c>
      <c r="I20" s="17"/>
      <c r="J20" s="17"/>
      <c r="K20" s="385"/>
      <c r="L20" s="311" t="s">
        <v>191</v>
      </c>
      <c r="M20" s="311"/>
      <c r="N20" s="311"/>
      <c r="O20" s="311"/>
      <c r="P20" s="311"/>
      <c r="Q20" s="312"/>
      <c r="R20" s="113">
        <v>8</v>
      </c>
      <c r="S20" s="190"/>
    </row>
    <row r="21" spans="1:19" s="49" customFormat="1" ht="18.75" customHeight="1" thickBot="1" x14ac:dyDescent="0.25">
      <c r="A21" s="397"/>
      <c r="B21" s="398"/>
      <c r="C21" s="399"/>
      <c r="D21" s="387"/>
      <c r="E21" s="456"/>
      <c r="F21" s="407"/>
      <c r="G21" s="407"/>
      <c r="H21" s="382"/>
      <c r="I21" s="17"/>
      <c r="J21" s="17"/>
      <c r="K21" s="354" t="s">
        <v>66</v>
      </c>
      <c r="L21" s="355"/>
      <c r="M21" s="355"/>
      <c r="N21" s="355"/>
      <c r="O21" s="355"/>
      <c r="P21" s="355"/>
      <c r="Q21" s="355"/>
      <c r="R21" s="108">
        <v>9</v>
      </c>
      <c r="S21" s="84">
        <f>SUM(S13:S20)</f>
        <v>0</v>
      </c>
    </row>
    <row r="22" spans="1:19" s="49" customFormat="1" ht="24.75" customHeight="1" x14ac:dyDescent="0.2">
      <c r="A22" s="397"/>
      <c r="B22" s="398"/>
      <c r="C22" s="399"/>
      <c r="D22" s="387"/>
      <c r="E22" s="456"/>
      <c r="F22" s="407"/>
      <c r="G22" s="407"/>
      <c r="H22" s="382"/>
      <c r="I22" s="17"/>
      <c r="J22" s="17"/>
      <c r="K22" s="17"/>
      <c r="L22" s="17"/>
      <c r="M22" s="17"/>
      <c r="N22" s="17"/>
      <c r="O22" s="17"/>
      <c r="P22" s="67"/>
      <c r="Q22" s="66"/>
      <c r="R22" s="66"/>
      <c r="S22" s="17"/>
    </row>
    <row r="23" spans="1:19" s="49" customFormat="1" ht="24.75" customHeight="1" thickBot="1" x14ac:dyDescent="0.25">
      <c r="A23" s="400"/>
      <c r="B23" s="401"/>
      <c r="C23" s="402"/>
      <c r="D23" s="388"/>
      <c r="E23" s="457"/>
      <c r="F23" s="408"/>
      <c r="G23" s="408"/>
      <c r="H23" s="383"/>
      <c r="I23" s="17"/>
      <c r="J23" s="17"/>
      <c r="K23" s="378" t="s">
        <v>258</v>
      </c>
      <c r="L23" s="378"/>
      <c r="M23" s="378"/>
      <c r="N23" s="378"/>
      <c r="O23" s="378"/>
      <c r="P23" s="379" t="s">
        <v>261</v>
      </c>
      <c r="Q23" s="380"/>
      <c r="R23" s="376" t="s">
        <v>193</v>
      </c>
      <c r="S23" s="377"/>
    </row>
    <row r="24" spans="1:19" s="49" customFormat="1" ht="13.5" customHeight="1" thickBot="1" x14ac:dyDescent="0.25">
      <c r="A24" s="370" t="s">
        <v>64</v>
      </c>
      <c r="B24" s="371"/>
      <c r="C24" s="372"/>
      <c r="D24" s="59" t="s">
        <v>65</v>
      </c>
      <c r="E24" s="103">
        <v>1</v>
      </c>
      <c r="F24" s="104">
        <v>2</v>
      </c>
      <c r="G24" s="104">
        <v>3</v>
      </c>
      <c r="H24" s="60">
        <v>4</v>
      </c>
      <c r="I24" s="17"/>
      <c r="J24" s="17"/>
      <c r="K24" s="378"/>
      <c r="L24" s="378"/>
      <c r="M24" s="378"/>
      <c r="N24" s="378"/>
      <c r="O24" s="378"/>
      <c r="P24" s="380"/>
      <c r="Q24" s="380"/>
      <c r="R24" s="377"/>
      <c r="S24" s="377"/>
    </row>
    <row r="25" spans="1:19" s="49" customFormat="1" ht="30" customHeight="1" x14ac:dyDescent="0.2">
      <c r="A25" s="373" t="s">
        <v>17</v>
      </c>
      <c r="B25" s="374"/>
      <c r="C25" s="375"/>
      <c r="D25" s="56">
        <v>1</v>
      </c>
      <c r="E25" s="120">
        <v>1</v>
      </c>
      <c r="F25" s="70"/>
      <c r="G25" s="70"/>
      <c r="H25" s="71"/>
      <c r="I25" s="17"/>
      <c r="J25" s="191"/>
      <c r="K25" s="378" t="s">
        <v>259</v>
      </c>
      <c r="L25" s="378"/>
      <c r="M25" s="378"/>
      <c r="N25" s="378"/>
      <c r="O25" s="378"/>
      <c r="P25" s="379" t="s">
        <v>260</v>
      </c>
      <c r="Q25" s="380"/>
      <c r="R25" s="376" t="s">
        <v>193</v>
      </c>
      <c r="S25" s="377"/>
    </row>
    <row r="26" spans="1:19" s="49" customFormat="1" ht="39.75" customHeight="1" x14ac:dyDescent="0.2">
      <c r="A26" s="131" t="s">
        <v>6</v>
      </c>
      <c r="B26" s="362" t="s">
        <v>18</v>
      </c>
      <c r="C26" s="363"/>
      <c r="D26" s="57">
        <v>2</v>
      </c>
      <c r="E26" s="121">
        <v>1</v>
      </c>
      <c r="F26" s="72"/>
      <c r="G26" s="72"/>
      <c r="H26" s="73"/>
      <c r="I26" s="17"/>
      <c r="J26" s="191"/>
      <c r="K26" s="378"/>
      <c r="L26" s="378"/>
      <c r="M26" s="378"/>
      <c r="N26" s="378"/>
      <c r="O26" s="378"/>
      <c r="P26" s="380"/>
      <c r="Q26" s="380"/>
      <c r="R26" s="377"/>
      <c r="S26" s="377"/>
    </row>
    <row r="27" spans="1:19" s="49" customFormat="1" ht="30" customHeight="1" x14ac:dyDescent="0.2">
      <c r="A27" s="418" t="s">
        <v>19</v>
      </c>
      <c r="B27" s="416"/>
      <c r="C27" s="417"/>
      <c r="D27" s="57">
        <v>3</v>
      </c>
      <c r="E27" s="121"/>
      <c r="F27" s="72"/>
      <c r="G27" s="72"/>
      <c r="H27" s="73"/>
      <c r="I27" s="17"/>
      <c r="J27" s="191"/>
      <c r="K27" s="378" t="s">
        <v>204</v>
      </c>
      <c r="L27" s="378"/>
      <c r="M27" s="378"/>
      <c r="N27" s="378"/>
      <c r="O27" s="378"/>
      <c r="P27" s="379" t="s">
        <v>264</v>
      </c>
      <c r="Q27" s="380"/>
      <c r="R27" s="376" t="s">
        <v>193</v>
      </c>
      <c r="S27" s="377"/>
    </row>
    <row r="28" spans="1:19" s="49" customFormat="1" ht="43.5" customHeight="1" x14ac:dyDescent="0.2">
      <c r="A28" s="415" t="s">
        <v>20</v>
      </c>
      <c r="B28" s="416" t="s">
        <v>21</v>
      </c>
      <c r="C28" s="417"/>
      <c r="D28" s="57">
        <v>4</v>
      </c>
      <c r="E28" s="121"/>
      <c r="F28" s="72"/>
      <c r="G28" s="72"/>
      <c r="H28" s="73"/>
      <c r="I28" s="17"/>
      <c r="J28" s="191"/>
      <c r="K28" s="378"/>
      <c r="L28" s="378"/>
      <c r="M28" s="378"/>
      <c r="N28" s="378"/>
      <c r="O28" s="378"/>
      <c r="P28" s="380"/>
      <c r="Q28" s="380"/>
      <c r="R28" s="377"/>
      <c r="S28" s="377"/>
    </row>
    <row r="29" spans="1:19" s="49" customFormat="1" ht="18" customHeight="1" x14ac:dyDescent="0.2">
      <c r="A29" s="415"/>
      <c r="B29" s="416" t="s">
        <v>63</v>
      </c>
      <c r="C29" s="417"/>
      <c r="D29" s="57">
        <v>5</v>
      </c>
      <c r="E29" s="121"/>
      <c r="F29" s="72"/>
      <c r="G29" s="72"/>
      <c r="H29" s="73"/>
      <c r="I29" s="17"/>
      <c r="J29" s="191"/>
      <c r="K29" s="446" t="s">
        <v>254</v>
      </c>
      <c r="L29" s="446"/>
      <c r="M29" s="446"/>
      <c r="N29" s="446"/>
      <c r="O29" s="446"/>
      <c r="P29" s="446"/>
      <c r="Q29" s="446"/>
      <c r="R29" s="446"/>
      <c r="S29" s="446"/>
    </row>
    <row r="30" spans="1:19" s="49" customFormat="1" ht="27.75" customHeight="1" x14ac:dyDescent="0.2">
      <c r="A30" s="415"/>
      <c r="B30" s="118" t="s">
        <v>115</v>
      </c>
      <c r="C30" s="119" t="s">
        <v>22</v>
      </c>
      <c r="D30" s="57">
        <v>6</v>
      </c>
      <c r="E30" s="121"/>
      <c r="F30" s="72"/>
      <c r="G30" s="72"/>
      <c r="H30" s="73"/>
      <c r="I30" s="17"/>
      <c r="J30" s="191"/>
      <c r="K30" s="17" t="s">
        <v>255</v>
      </c>
      <c r="L30" s="17"/>
      <c r="M30" s="17"/>
      <c r="N30" s="17"/>
      <c r="O30" s="17"/>
      <c r="P30" s="17"/>
      <c r="Q30" s="17"/>
      <c r="R30" s="17"/>
      <c r="S30" s="17"/>
    </row>
    <row r="31" spans="1:19" s="49" customFormat="1" ht="43.5" customHeight="1" x14ac:dyDescent="0.2">
      <c r="A31" s="415"/>
      <c r="B31" s="362" t="s">
        <v>34</v>
      </c>
      <c r="C31" s="363"/>
      <c r="D31" s="57">
        <v>7</v>
      </c>
      <c r="E31" s="121"/>
      <c r="F31" s="72"/>
      <c r="G31" s="72"/>
      <c r="H31" s="73"/>
      <c r="I31" s="17"/>
      <c r="J31" s="191"/>
      <c r="K31" s="17" t="s">
        <v>205</v>
      </c>
      <c r="L31" s="17"/>
      <c r="M31" s="419"/>
      <c r="N31" s="419"/>
      <c r="O31" s="419"/>
      <c r="P31" s="17"/>
      <c r="Q31" s="17"/>
      <c r="R31" s="17"/>
      <c r="S31" s="17"/>
    </row>
    <row r="32" spans="1:19" s="49" customFormat="1" ht="43.5" customHeight="1" x14ac:dyDescent="0.2">
      <c r="A32" s="415"/>
      <c r="B32" s="416" t="s">
        <v>23</v>
      </c>
      <c r="C32" s="417"/>
      <c r="D32" s="57">
        <v>8</v>
      </c>
      <c r="E32" s="121"/>
      <c r="F32" s="72"/>
      <c r="G32" s="72"/>
      <c r="H32" s="73"/>
      <c r="I32" s="17"/>
      <c r="J32" s="191"/>
      <c r="K32" s="17" t="s">
        <v>206</v>
      </c>
      <c r="L32" s="17"/>
      <c r="M32" s="18"/>
      <c r="N32" s="18"/>
      <c r="O32" s="18"/>
      <c r="P32" s="17"/>
      <c r="Q32" s="17" t="s">
        <v>195</v>
      </c>
      <c r="R32" s="17"/>
      <c r="S32" s="17"/>
    </row>
    <row r="33" spans="1:19" s="49" customFormat="1" ht="18" customHeight="1" x14ac:dyDescent="0.2">
      <c r="A33" s="418" t="s">
        <v>24</v>
      </c>
      <c r="B33" s="416"/>
      <c r="C33" s="417"/>
      <c r="D33" s="57">
        <v>9</v>
      </c>
      <c r="E33" s="121"/>
      <c r="F33" s="72"/>
      <c r="G33" s="72"/>
      <c r="H33" s="73"/>
      <c r="I33" s="17"/>
      <c r="J33" s="191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49" customFormat="1" ht="18" customHeight="1" x14ac:dyDescent="0.2">
      <c r="A34" s="418" t="s">
        <v>25</v>
      </c>
      <c r="B34" s="416"/>
      <c r="C34" s="417"/>
      <c r="D34" s="57">
        <v>10</v>
      </c>
      <c r="E34" s="121"/>
      <c r="F34" s="72"/>
      <c r="G34" s="72"/>
      <c r="H34" s="73"/>
      <c r="I34" s="17"/>
      <c r="J34" s="191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49" customFormat="1" ht="30" customHeight="1" thickBot="1" x14ac:dyDescent="0.25">
      <c r="A35" s="409" t="s">
        <v>26</v>
      </c>
      <c r="B35" s="410"/>
      <c r="C35" s="411"/>
      <c r="D35" s="58">
        <v>11</v>
      </c>
      <c r="E35" s="122"/>
      <c r="F35" s="74"/>
      <c r="G35" s="74"/>
      <c r="H35" s="75"/>
      <c r="I35" s="17"/>
      <c r="J35" s="191"/>
    </row>
    <row r="36" spans="1:19" s="49" customFormat="1" ht="16.5" customHeight="1" thickBot="1" x14ac:dyDescent="0.25">
      <c r="A36" s="412" t="s">
        <v>66</v>
      </c>
      <c r="B36" s="413"/>
      <c r="C36" s="414"/>
      <c r="D36" s="59">
        <v>12</v>
      </c>
      <c r="E36" s="97">
        <f>SUM(E25:E35)</f>
        <v>2</v>
      </c>
      <c r="F36" s="62">
        <f>SUM(F25:F35)</f>
        <v>0</v>
      </c>
      <c r="G36" s="62">
        <f>SUM(G25:G35)</f>
        <v>0</v>
      </c>
      <c r="H36" s="63">
        <f>SUM(H25:H35)</f>
        <v>0</v>
      </c>
      <c r="I36" s="17"/>
      <c r="J36" s="191"/>
    </row>
    <row r="37" spans="1:19" s="64" customFormat="1" x14ac:dyDescent="0.2">
      <c r="K37" s="49"/>
      <c r="L37" s="49"/>
      <c r="M37" s="49"/>
      <c r="N37" s="49"/>
      <c r="O37" s="49"/>
      <c r="P37" s="49"/>
      <c r="Q37" s="49"/>
      <c r="R37" s="49"/>
      <c r="S37" s="49"/>
    </row>
    <row r="38" spans="1:19" s="64" customFormat="1" x14ac:dyDescent="0.2">
      <c r="K38" s="49"/>
      <c r="L38" s="49"/>
      <c r="M38" s="49"/>
      <c r="N38" s="49"/>
      <c r="O38" s="49"/>
      <c r="P38" s="49"/>
      <c r="Q38" s="49"/>
      <c r="R38" s="49"/>
      <c r="S38" s="49"/>
    </row>
    <row r="39" spans="1:19" s="64" customFormat="1" x14ac:dyDescent="0.2">
      <c r="K39" s="102"/>
    </row>
    <row r="40" spans="1:19" s="64" customFormat="1" x14ac:dyDescent="0.2">
      <c r="K40" s="102"/>
    </row>
    <row r="41" spans="1:19" s="64" customFormat="1" x14ac:dyDescent="0.2">
      <c r="K41" s="102"/>
    </row>
    <row r="42" spans="1:19" s="64" customFormat="1" x14ac:dyDescent="0.2">
      <c r="K42" s="102"/>
    </row>
    <row r="43" spans="1:19" s="64" customFormat="1" x14ac:dyDescent="0.2">
      <c r="K43" s="102"/>
    </row>
    <row r="44" spans="1:19" s="64" customFormat="1" x14ac:dyDescent="0.2">
      <c r="K44" s="102"/>
    </row>
    <row r="45" spans="1:19" s="64" customFormat="1" x14ac:dyDescent="0.2"/>
    <row r="46" spans="1:19" s="64" customFormat="1" x14ac:dyDescent="0.2"/>
    <row r="47" spans="1:19" s="64" customFormat="1" x14ac:dyDescent="0.2"/>
    <row r="48" spans="1:19" s="49" customFormat="1" x14ac:dyDescent="0.2">
      <c r="K48" s="64"/>
      <c r="L48" s="64"/>
      <c r="M48" s="64"/>
      <c r="N48" s="64"/>
      <c r="O48" s="64"/>
      <c r="P48" s="64"/>
      <c r="Q48" s="64"/>
      <c r="R48" s="64"/>
      <c r="S48" s="64"/>
    </row>
    <row r="49" spans="11:19" s="49" customFormat="1" x14ac:dyDescent="0.2">
      <c r="K49" s="64"/>
      <c r="L49" s="64"/>
      <c r="M49" s="64"/>
      <c r="N49" s="64"/>
      <c r="O49" s="64"/>
      <c r="P49" s="64"/>
      <c r="Q49" s="64"/>
      <c r="R49" s="64"/>
      <c r="S49" s="64"/>
    </row>
    <row r="50" spans="11:19" s="49" customFormat="1" x14ac:dyDescent="0.2"/>
    <row r="51" spans="11:19" s="49" customFormat="1" x14ac:dyDescent="0.2"/>
    <row r="52" spans="11:19" s="49" customFormat="1" x14ac:dyDescent="0.2"/>
    <row r="53" spans="11:19" s="49" customFormat="1" x14ac:dyDescent="0.2"/>
    <row r="54" spans="11:19" s="49" customFormat="1" x14ac:dyDescent="0.2"/>
    <row r="55" spans="11:19" s="49" customFormat="1" x14ac:dyDescent="0.2"/>
    <row r="56" spans="11:19" s="49" customFormat="1" x14ac:dyDescent="0.2"/>
    <row r="57" spans="11:19" s="49" customFormat="1" x14ac:dyDescent="0.2"/>
    <row r="58" spans="11:19" s="49" customFormat="1" x14ac:dyDescent="0.2"/>
    <row r="59" spans="11:19" s="49" customFormat="1" x14ac:dyDescent="0.2"/>
    <row r="60" spans="11:19" s="49" customFormat="1" x14ac:dyDescent="0.2"/>
    <row r="61" spans="11:19" s="49" customFormat="1" x14ac:dyDescent="0.2"/>
    <row r="62" spans="11:19" x14ac:dyDescent="0.2">
      <c r="K62" s="49"/>
      <c r="L62" s="49"/>
      <c r="M62" s="49"/>
      <c r="N62" s="49"/>
      <c r="O62" s="49"/>
      <c r="P62" s="49"/>
      <c r="Q62" s="49"/>
      <c r="R62" s="49"/>
      <c r="S62" s="49"/>
    </row>
    <row r="63" spans="11:19" x14ac:dyDescent="0.2">
      <c r="K63" s="49"/>
      <c r="L63" s="49"/>
      <c r="M63" s="49"/>
      <c r="N63" s="49"/>
      <c r="O63" s="49"/>
      <c r="P63" s="49"/>
      <c r="Q63" s="49"/>
      <c r="R63" s="49"/>
      <c r="S63" s="49"/>
    </row>
  </sheetData>
  <mergeCells count="79">
    <mergeCell ref="K9:S10"/>
    <mergeCell ref="O2:O3"/>
    <mergeCell ref="A27:C27"/>
    <mergeCell ref="D15:G15"/>
    <mergeCell ref="K29:S29"/>
    <mergeCell ref="P2:P3"/>
    <mergeCell ref="N2:N3"/>
    <mergeCell ref="K2:M3"/>
    <mergeCell ref="F20:F23"/>
    <mergeCell ref="E20:E23"/>
    <mergeCell ref="K11:Q11"/>
    <mergeCell ref="K21:Q21"/>
    <mergeCell ref="M16:Q16"/>
    <mergeCell ref="L15:L16"/>
    <mergeCell ref="M18:Q18"/>
    <mergeCell ref="L19:Q19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1:I1"/>
    <mergeCell ref="D19:D23"/>
    <mergeCell ref="A17:G17"/>
    <mergeCell ref="A3:G3"/>
    <mergeCell ref="A4:G4"/>
    <mergeCell ref="A5:G5"/>
    <mergeCell ref="A6:A16"/>
    <mergeCell ref="B12:C15"/>
    <mergeCell ref="A18:I18"/>
    <mergeCell ref="A19:C23"/>
    <mergeCell ref="C7:G7"/>
    <mergeCell ref="B10:G10"/>
    <mergeCell ref="B16:G16"/>
    <mergeCell ref="E19:H19"/>
    <mergeCell ref="D12:G12"/>
    <mergeCell ref="G20:G23"/>
    <mergeCell ref="L20:Q20"/>
    <mergeCell ref="H20:H23"/>
    <mergeCell ref="K14:K20"/>
    <mergeCell ref="D14:G14"/>
    <mergeCell ref="D13:G13"/>
    <mergeCell ref="P23:Q24"/>
    <mergeCell ref="R27:S28"/>
    <mergeCell ref="K25:O26"/>
    <mergeCell ref="P25:Q26"/>
    <mergeCell ref="K23:O24"/>
    <mergeCell ref="R25:S26"/>
    <mergeCell ref="K27:O28"/>
    <mergeCell ref="P27:Q28"/>
    <mergeCell ref="R23:S24"/>
    <mergeCell ref="B26:C26"/>
    <mergeCell ref="B6:G6"/>
    <mergeCell ref="B7:B9"/>
    <mergeCell ref="C8:G8"/>
    <mergeCell ref="C9:G9"/>
    <mergeCell ref="B11:G11"/>
    <mergeCell ref="A24:C24"/>
    <mergeCell ref="A25:C25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24"/>
  <sheetViews>
    <sheetView showZeros="0" zoomScale="70" zoomScaleNormal="70" zoomScaleSheetLayoutView="85" workbookViewId="0">
      <selection activeCell="L16" sqref="L16"/>
    </sheetView>
  </sheetViews>
  <sheetFormatPr defaultRowHeight="12.75" x14ac:dyDescent="0.2"/>
  <cols>
    <col min="1" max="1" width="10.5" style="49" customWidth="1"/>
    <col min="2" max="2" width="6.375" style="49" customWidth="1"/>
    <col min="3" max="3" width="16.875" style="49" customWidth="1"/>
    <col min="4" max="4" width="9.375" style="49" customWidth="1"/>
    <col min="5" max="5" width="3.5" style="49" customWidth="1"/>
    <col min="6" max="7" width="10.75" style="49" customWidth="1"/>
    <col min="8" max="8" width="11.625" style="49" customWidth="1"/>
    <col min="9" max="9" width="15.375" style="49" customWidth="1"/>
    <col min="10" max="16384" width="9" style="49"/>
  </cols>
  <sheetData>
    <row r="1" spans="1:11" ht="26.25" customHeight="1" x14ac:dyDescent="0.2">
      <c r="B1" s="157"/>
      <c r="C1" s="157"/>
      <c r="D1" s="157"/>
      <c r="E1" s="157"/>
      <c r="F1" s="157"/>
      <c r="G1" s="157"/>
      <c r="H1" s="157"/>
      <c r="I1" s="158" t="s">
        <v>0</v>
      </c>
    </row>
    <row r="2" spans="1:11" ht="33.75" customHeight="1" thickBot="1" x14ac:dyDescent="0.25">
      <c r="A2" s="504" t="s">
        <v>196</v>
      </c>
      <c r="B2" s="504"/>
      <c r="C2" s="504"/>
      <c r="D2" s="504"/>
      <c r="E2" s="504"/>
      <c r="F2" s="504"/>
      <c r="G2" s="504"/>
      <c r="H2" s="504"/>
      <c r="I2" s="504"/>
    </row>
    <row r="3" spans="1:11" ht="24" customHeight="1" thickBot="1" x14ac:dyDescent="0.25">
      <c r="A3" s="505" t="s">
        <v>88</v>
      </c>
      <c r="B3" s="505"/>
      <c r="C3" s="505"/>
      <c r="D3" s="505"/>
      <c r="E3" s="506" t="s">
        <v>68</v>
      </c>
      <c r="F3" s="507" t="s">
        <v>86</v>
      </c>
      <c r="G3" s="508" t="s">
        <v>6</v>
      </c>
      <c r="H3" s="509"/>
      <c r="I3" s="510"/>
    </row>
    <row r="4" spans="1:11" ht="63.75" customHeight="1" thickBot="1" x14ac:dyDescent="0.25">
      <c r="A4" s="505"/>
      <c r="B4" s="505"/>
      <c r="C4" s="505"/>
      <c r="D4" s="505"/>
      <c r="E4" s="506"/>
      <c r="F4" s="507"/>
      <c r="G4" s="159" t="s">
        <v>89</v>
      </c>
      <c r="H4" s="160" t="s">
        <v>90</v>
      </c>
      <c r="I4" s="161" t="s">
        <v>91</v>
      </c>
    </row>
    <row r="5" spans="1:11" ht="15" customHeight="1" thickBot="1" x14ac:dyDescent="0.25">
      <c r="A5" s="496" t="s">
        <v>64</v>
      </c>
      <c r="B5" s="497"/>
      <c r="C5" s="497"/>
      <c r="D5" s="498"/>
      <c r="E5" s="162" t="s">
        <v>65</v>
      </c>
      <c r="F5" s="163">
        <v>1</v>
      </c>
      <c r="G5" s="164">
        <v>2</v>
      </c>
      <c r="H5" s="165">
        <v>3</v>
      </c>
      <c r="I5" s="166">
        <v>4</v>
      </c>
    </row>
    <row r="6" spans="1:11" ht="61.5" customHeight="1" x14ac:dyDescent="0.2">
      <c r="A6" s="499" t="s">
        <v>197</v>
      </c>
      <c r="B6" s="500"/>
      <c r="C6" s="501"/>
      <c r="D6" s="502"/>
      <c r="E6" s="167">
        <v>1</v>
      </c>
      <c r="F6" s="151">
        <v>272</v>
      </c>
      <c r="G6" s="20">
        <v>15</v>
      </c>
      <c r="H6" s="47">
        <v>231</v>
      </c>
      <c r="I6" s="40">
        <v>26</v>
      </c>
      <c r="K6" s="98"/>
    </row>
    <row r="7" spans="1:11" ht="44.25" customHeight="1" x14ac:dyDescent="0.2">
      <c r="A7" s="503" t="s">
        <v>73</v>
      </c>
      <c r="B7" s="479" t="s">
        <v>92</v>
      </c>
      <c r="C7" s="480"/>
      <c r="D7" s="481"/>
      <c r="E7" s="168">
        <v>2</v>
      </c>
      <c r="F7" s="152">
        <v>41</v>
      </c>
      <c r="G7" s="21">
        <v>15</v>
      </c>
      <c r="H7" s="55"/>
      <c r="I7" s="54">
        <v>26</v>
      </c>
      <c r="K7" s="98"/>
    </row>
    <row r="8" spans="1:11" ht="32.25" customHeight="1" x14ac:dyDescent="0.2">
      <c r="A8" s="503"/>
      <c r="B8" s="479" t="s">
        <v>93</v>
      </c>
      <c r="C8" s="480"/>
      <c r="D8" s="481"/>
      <c r="E8" s="169">
        <v>3</v>
      </c>
      <c r="F8" s="152">
        <v>40</v>
      </c>
      <c r="G8" s="21" t="s">
        <v>263</v>
      </c>
      <c r="H8" s="55">
        <v>40</v>
      </c>
      <c r="I8" s="54"/>
      <c r="K8" s="98"/>
    </row>
    <row r="9" spans="1:11" ht="32.25" customHeight="1" x14ac:dyDescent="0.2">
      <c r="A9" s="465" t="s">
        <v>94</v>
      </c>
      <c r="B9" s="468" t="s">
        <v>95</v>
      </c>
      <c r="C9" s="469"/>
      <c r="D9" s="470"/>
      <c r="E9" s="168">
        <v>4</v>
      </c>
      <c r="F9" s="153"/>
      <c r="G9" s="21"/>
      <c r="H9" s="55"/>
      <c r="I9" s="54"/>
      <c r="K9" s="98"/>
    </row>
    <row r="10" spans="1:11" ht="32.25" customHeight="1" x14ac:dyDescent="0.2">
      <c r="A10" s="466"/>
      <c r="B10" s="471" t="s">
        <v>96</v>
      </c>
      <c r="C10" s="472"/>
      <c r="D10" s="473"/>
      <c r="E10" s="170">
        <v>5</v>
      </c>
      <c r="F10" s="152">
        <v>217</v>
      </c>
      <c r="G10" s="139"/>
      <c r="H10" s="140">
        <v>191</v>
      </c>
      <c r="I10" s="141">
        <v>26</v>
      </c>
      <c r="K10" s="98"/>
    </row>
    <row r="11" spans="1:11" s="64" customFormat="1" ht="32.25" customHeight="1" x14ac:dyDescent="0.2">
      <c r="A11" s="466"/>
      <c r="B11" s="474" t="s">
        <v>97</v>
      </c>
      <c r="C11" s="475"/>
      <c r="D11" s="171" t="s">
        <v>98</v>
      </c>
      <c r="E11" s="172">
        <v>6</v>
      </c>
      <c r="F11" s="154"/>
      <c r="G11" s="21"/>
      <c r="H11" s="55"/>
      <c r="I11" s="54"/>
      <c r="K11" s="98"/>
    </row>
    <row r="12" spans="1:11" s="64" customFormat="1" ht="32.25" customHeight="1" x14ac:dyDescent="0.2">
      <c r="A12" s="467"/>
      <c r="B12" s="476"/>
      <c r="C12" s="477"/>
      <c r="D12" s="171" t="s">
        <v>99</v>
      </c>
      <c r="E12" s="173">
        <v>7</v>
      </c>
      <c r="F12" s="154"/>
      <c r="G12" s="21"/>
      <c r="H12" s="55"/>
      <c r="I12" s="54"/>
      <c r="K12" s="98"/>
    </row>
    <row r="13" spans="1:11" s="64" customFormat="1" ht="65.25" customHeight="1" x14ac:dyDescent="0.2">
      <c r="A13" s="478" t="s">
        <v>198</v>
      </c>
      <c r="B13" s="479"/>
      <c r="C13" s="480"/>
      <c r="D13" s="481"/>
      <c r="E13" s="168">
        <v>8</v>
      </c>
      <c r="F13" s="185">
        <v>4751</v>
      </c>
      <c r="G13" s="21"/>
      <c r="H13" s="55">
        <v>4751</v>
      </c>
      <c r="I13" s="54"/>
      <c r="K13" s="98"/>
    </row>
    <row r="14" spans="1:11" s="64" customFormat="1" ht="38.25" customHeight="1" x14ac:dyDescent="0.2">
      <c r="A14" s="482" t="s">
        <v>67</v>
      </c>
      <c r="B14" s="484" t="s">
        <v>199</v>
      </c>
      <c r="C14" s="485"/>
      <c r="D14" s="174" t="s">
        <v>98</v>
      </c>
      <c r="E14" s="175">
        <v>9</v>
      </c>
      <c r="F14" s="154"/>
      <c r="G14" s="142"/>
      <c r="H14" s="143"/>
      <c r="I14" s="144"/>
      <c r="K14" s="98"/>
    </row>
    <row r="15" spans="1:11" s="64" customFormat="1" ht="38.25" customHeight="1" x14ac:dyDescent="0.2">
      <c r="A15" s="483"/>
      <c r="B15" s="486"/>
      <c r="C15" s="487"/>
      <c r="D15" s="174" t="s">
        <v>99</v>
      </c>
      <c r="E15" s="176">
        <v>10</v>
      </c>
      <c r="F15" s="155"/>
      <c r="G15" s="142"/>
      <c r="H15" s="143"/>
      <c r="I15" s="144"/>
      <c r="K15" s="98"/>
    </row>
    <row r="16" spans="1:11" s="64" customFormat="1" ht="63.75" customHeight="1" x14ac:dyDescent="0.2">
      <c r="A16" s="488" t="s">
        <v>6</v>
      </c>
      <c r="B16" s="484" t="s">
        <v>100</v>
      </c>
      <c r="C16" s="492"/>
      <c r="D16" s="493"/>
      <c r="E16" s="177">
        <v>11</v>
      </c>
      <c r="F16" s="152"/>
      <c r="G16" s="145"/>
      <c r="H16" s="146"/>
      <c r="I16" s="147"/>
      <c r="K16" s="98"/>
    </row>
    <row r="17" spans="1:11" s="64" customFormat="1" ht="34.5" customHeight="1" x14ac:dyDescent="0.2">
      <c r="A17" s="489"/>
      <c r="B17" s="494" t="s">
        <v>67</v>
      </c>
      <c r="C17" s="490" t="s">
        <v>74</v>
      </c>
      <c r="D17" s="174" t="s">
        <v>98</v>
      </c>
      <c r="E17" s="178">
        <v>12</v>
      </c>
      <c r="F17" s="154"/>
      <c r="G17" s="142"/>
      <c r="H17" s="143"/>
      <c r="I17" s="144"/>
      <c r="K17" s="98"/>
    </row>
    <row r="18" spans="1:11" s="64" customFormat="1" ht="34.5" customHeight="1" thickBot="1" x14ac:dyDescent="0.25">
      <c r="A18" s="489"/>
      <c r="B18" s="495"/>
      <c r="C18" s="491"/>
      <c r="D18" s="179" t="s">
        <v>99</v>
      </c>
      <c r="E18" s="180">
        <v>13</v>
      </c>
      <c r="F18" s="156"/>
      <c r="G18" s="148"/>
      <c r="H18" s="149"/>
      <c r="I18" s="150"/>
      <c r="K18" s="98"/>
    </row>
    <row r="19" spans="1:11" s="64" customFormat="1" ht="21" customHeight="1" thickBot="1" x14ac:dyDescent="0.25">
      <c r="A19" s="433" t="s">
        <v>66</v>
      </c>
      <c r="B19" s="434"/>
      <c r="C19" s="434"/>
      <c r="D19" s="435"/>
      <c r="E19" s="52">
        <v>14</v>
      </c>
      <c r="F19" s="192">
        <f>SUM(F6:F18)</f>
        <v>5321</v>
      </c>
      <c r="G19" s="97">
        <f>SUM(G6:G7,G9:G18)</f>
        <v>30</v>
      </c>
      <c r="H19" s="62">
        <f>SUM(H6:H18)</f>
        <v>5213</v>
      </c>
      <c r="I19" s="63">
        <f>SUM(I6:I18)</f>
        <v>78</v>
      </c>
      <c r="K19" s="98"/>
    </row>
    <row r="20" spans="1:11" s="64" customFormat="1" ht="20.25" customHeight="1" x14ac:dyDescent="0.2">
      <c r="A20" s="464" t="str">
        <f>'Таб 7-10'!K23</f>
        <v>Прокурор області</v>
      </c>
      <c r="B20" s="464"/>
      <c r="C20" s="464"/>
      <c r="D20" s="17"/>
      <c r="E20" s="17"/>
      <c r="F20" s="17"/>
      <c r="G20" s="17"/>
      <c r="H20" s="17"/>
      <c r="I20" s="17"/>
      <c r="K20" s="98"/>
    </row>
    <row r="21" spans="1:11" ht="32.25" customHeight="1" x14ac:dyDescent="0.2">
      <c r="A21" s="378"/>
      <c r="B21" s="378"/>
      <c r="C21" s="378"/>
      <c r="D21" s="189"/>
      <c r="E21" s="379" t="s">
        <v>261</v>
      </c>
      <c r="F21" s="463"/>
      <c r="G21" s="463"/>
      <c r="H21" s="376" t="s">
        <v>193</v>
      </c>
      <c r="I21" s="377"/>
    </row>
    <row r="22" spans="1:11" ht="32.25" customHeight="1" x14ac:dyDescent="0.2">
      <c r="A22" s="378"/>
      <c r="B22" s="378"/>
      <c r="C22" s="378"/>
      <c r="D22" s="189"/>
      <c r="E22" s="463"/>
      <c r="F22" s="463"/>
      <c r="G22" s="463"/>
      <c r="H22" s="377"/>
      <c r="I22" s="377"/>
    </row>
    <row r="23" spans="1:11" ht="48" customHeight="1" x14ac:dyDescent="0.2">
      <c r="A23" s="378" t="str">
        <f>'Таб 7-10'!K25</f>
        <v>Заступник прокурора області</v>
      </c>
      <c r="B23" s="378"/>
      <c r="C23" s="378"/>
      <c r="D23" s="189"/>
      <c r="E23" s="379" t="s">
        <v>260</v>
      </c>
      <c r="F23" s="463"/>
      <c r="G23" s="463"/>
      <c r="H23" s="376" t="s">
        <v>193</v>
      </c>
      <c r="I23" s="377"/>
    </row>
    <row r="24" spans="1:11" ht="48" customHeight="1" x14ac:dyDescent="0.2">
      <c r="A24" s="378"/>
      <c r="B24" s="378"/>
      <c r="C24" s="378"/>
      <c r="D24" s="189"/>
      <c r="E24" s="463"/>
      <c r="F24" s="463"/>
      <c r="G24" s="463"/>
      <c r="H24" s="377"/>
      <c r="I24" s="377"/>
    </row>
  </sheetData>
  <mergeCells count="28">
    <mergeCell ref="A2:I2"/>
    <mergeCell ref="A3:D4"/>
    <mergeCell ref="E3:E4"/>
    <mergeCell ref="F3:F4"/>
    <mergeCell ref="G3:I3"/>
    <mergeCell ref="B7:D7"/>
    <mergeCell ref="A5:D5"/>
    <mergeCell ref="A6:D6"/>
    <mergeCell ref="A7:A8"/>
    <mergeCell ref="B8:D8"/>
    <mergeCell ref="A9:A12"/>
    <mergeCell ref="B9:D9"/>
    <mergeCell ref="B10:D10"/>
    <mergeCell ref="B11:C12"/>
    <mergeCell ref="A19:D19"/>
    <mergeCell ref="A13:D13"/>
    <mergeCell ref="A14:A15"/>
    <mergeCell ref="B14:C15"/>
    <mergeCell ref="A16:A18"/>
    <mergeCell ref="C17:C18"/>
    <mergeCell ref="B16:D16"/>
    <mergeCell ref="B17:B18"/>
    <mergeCell ref="H23:I24"/>
    <mergeCell ref="A23:C24"/>
    <mergeCell ref="E23:G24"/>
    <mergeCell ref="E21:G22"/>
    <mergeCell ref="H21:I22"/>
    <mergeCell ref="A20:C2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Титульний</vt:lpstr>
      <vt:lpstr>Таблиця 1</vt:lpstr>
      <vt:lpstr>Таб 1</vt:lpstr>
      <vt:lpstr>Таб 1.1</vt:lpstr>
      <vt:lpstr>Таб 2-3</vt:lpstr>
      <vt:lpstr>Таб 4-6</vt:lpstr>
      <vt:lpstr>Таб 7-10</vt:lpstr>
      <vt:lpstr>Додаток</vt:lpstr>
      <vt:lpstr>Dov</vt:lpstr>
      <vt:lpstr>Додаток!Область_печати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Карась</cp:lastModifiedBy>
  <cp:lastPrinted>2017-10-03T07:04:41Z</cp:lastPrinted>
  <dcterms:created xsi:type="dcterms:W3CDTF">2001-12-24T15:18:56Z</dcterms:created>
  <dcterms:modified xsi:type="dcterms:W3CDTF">2017-10-09T12:27:05Z</dcterms:modified>
  <cp:category>Статистика</cp:category>
</cp:coreProperties>
</file>