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80" yWindow="75" windowWidth="11655" windowHeight="5985" tabRatio="666"/>
  </bookViews>
  <sheets>
    <sheet name="Форма 1-СЛМ" sheetId="1" r:id="rId1"/>
    <sheet name="Титульний" sheetId="16" r:id="rId2"/>
    <sheet name="Помилки" sheetId="2" r:id="rId3"/>
    <sheet name="2016" sheetId="14" state="hidden" r:id="rId4"/>
    <sheet name="Лист1" sheetId="1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25725"/>
</workbook>
</file>

<file path=xl/calcChain.xml><?xml version="1.0" encoding="utf-8"?>
<calcChain xmlns="http://schemas.openxmlformats.org/spreadsheetml/2006/main">
  <c r="P37" i="2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F41" i="1" l="1"/>
</calcChain>
</file>

<file path=xl/sharedStrings.xml><?xml version="1.0" encoding="utf-8"?>
<sst xmlns="http://schemas.openxmlformats.org/spreadsheetml/2006/main" count="157" uniqueCount="128">
  <si>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</si>
  <si>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</si>
  <si>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</si>
  <si>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</si>
  <si>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</si>
  <si>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</si>
  <si>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</si>
  <si>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</si>
  <si>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</si>
  <si>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</si>
  <si>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</si>
  <si>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</si>
  <si>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</si>
  <si>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</si>
  <si>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</si>
  <si>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</si>
  <si>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</si>
  <si>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</si>
  <si>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</si>
  <si>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</si>
  <si>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</si>
  <si>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</si>
  <si>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</si>
  <si>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Прокурор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</si>
  <si>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</si>
  <si>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</si>
  <si>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</si>
  <si>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</si>
  <si>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</si>
  <si>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</si>
  <si>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</si>
  <si>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</si>
  <si>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</si>
  <si>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</si>
  <si>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</si>
  <si>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</si>
  <si>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</si>
  <si>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</si>
  <si>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</si>
  <si>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</si>
  <si>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</si>
  <si>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</si>
  <si>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</si>
  <si>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</si>
  <si>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</si>
  <si>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</si>
  <si>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</si>
  <si>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</si>
  <si>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</si>
  <si>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</si>
  <si>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</si>
  <si>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</si>
  <si>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</si>
  <si>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</si>
  <si>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</si>
  <si>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</si>
  <si>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</si>
  <si>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</si>
  <si>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</si>
  <si>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</si>
  <si>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</si>
  <si>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</si>
  <si>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</si>
  <si>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</si>
  <si>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</si>
  <si>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</si>
  <si>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</si>
  <si>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</si>
  <si>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</si>
  <si>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</si>
  <si>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</si>
  <si>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</si>
  <si>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</si>
  <si>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</si>
  <si>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</si>
  <si>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</si>
  <si>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</si>
  <si>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</si>
  <si>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</si>
  <si>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</si>
  <si>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</si>
  <si>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</si>
  <si>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</si>
  <si>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</si>
  <si>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</si>
  <si>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</si>
  <si>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</si>
  <si>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</si>
  <si>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</si>
  <si>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</si>
  <si>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</si>
  <si>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</si>
  <si>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</si>
  <si>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</si>
  <si>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</si>
  <si>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</si>
  <si>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</si>
  <si>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</si>
  <si>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</si>
  <si>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</si>
  <si>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</si>
  <si>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</si>
  <si>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</si>
  <si>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</si>
  <si>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</si>
  <si>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</si>
  <si>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</si>
  <si>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</si>
  <si>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</si>
  <si>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</si>
  <si>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</si>
  <si>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</si>
  <si>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</si>
  <si>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</si>
  <si>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</si>
  <si>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</si>
  <si>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</si>
  <si>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</si>
  <si>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</si>
  <si>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2016</t>
  </si>
  <si>
    <t>за січень 2016 року</t>
  </si>
  <si>
    <t>Прокуратура Чернігівської області</t>
  </si>
  <si>
    <t>вул. Князя Чорного, 9  м.Чернігів</t>
  </si>
  <si>
    <t>В. Носенко</t>
  </si>
  <si>
    <t>С. Івашко</t>
  </si>
  <si>
    <t>Є. Кожедуб</t>
  </si>
  <si>
    <t>області</t>
  </si>
  <si>
    <t xml:space="preserve">Заступник прокурора 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</si>
</sst>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4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59" fillId="17" borderId="26" xfId="40" applyFont="1" applyFill="1" applyBorder="1" applyAlignment="1" applyProtection="1">
      <alignment horizontal="center" vertical="center"/>
    </xf>
    <xf numFmtId="0" fontId="60" fillId="17" borderId="26" xfId="40" applyFont="1" applyFill="1" applyBorder="1" applyAlignment="1" applyProtection="1">
      <alignment horizontal="left" vertical="center" wrapText="1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val="0"/>
</file>

<file path=xl/ctrlProps/ctrlProp3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V61"/>
  <sheetViews>
    <sheetView showZeros="0"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49" sqref="C49"/>
    </sheetView>
  </sheetViews>
  <sheetFormatPr defaultRowHeight="13.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>
      <c r="A1" s="1"/>
      <c r="B1" s="1"/>
      <c r="C1" s="1"/>
      <c r="D1" s="1"/>
      <c r="E1" s="1"/>
      <c r="F1" s="1"/>
      <c r="G1" s="51"/>
      <c r="H1" s="39">
        <v>2016</v>
      </c>
      <c r="P1" s="52"/>
      <c r="Q1" s="53"/>
      <c r="R1" s="42"/>
      <c r="S1" s="43"/>
      <c r="T1" s="46" t="s">
        <v>19</v>
      </c>
    </row>
    <row r="2" spans="1:22" ht="19.5" thickBot="1">
      <c r="A2" s="48" t="s">
        <v>25</v>
      </c>
      <c r="B2" s="119"/>
      <c r="C2" s="119"/>
      <c r="D2" s="119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>
      <c r="A3" s="120"/>
      <c r="B3" s="121"/>
      <c r="C3" s="121"/>
      <c r="D3" s="121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>
      <c r="A4" s="122" t="s">
        <v>8</v>
      </c>
      <c r="B4" s="122"/>
      <c r="C4" s="122"/>
      <c r="D4" s="122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>
      <c r="A5" s="123" t="s">
        <v>26</v>
      </c>
      <c r="B5" s="124"/>
      <c r="C5" s="124"/>
      <c r="D5" s="124"/>
      <c r="E5" s="59">
        <v>1</v>
      </c>
      <c r="F5" s="35">
        <v>52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>
      <c r="A6" s="118" t="s">
        <v>27</v>
      </c>
      <c r="B6" s="113"/>
      <c r="C6" s="113"/>
      <c r="D6" s="113"/>
      <c r="E6" s="61">
        <v>2</v>
      </c>
      <c r="F6" s="36">
        <v>27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>
      <c r="A7" s="104" t="s">
        <v>29</v>
      </c>
      <c r="B7" s="113" t="s">
        <v>73</v>
      </c>
      <c r="C7" s="113"/>
      <c r="D7" s="113"/>
      <c r="E7" s="62">
        <v>3</v>
      </c>
      <c r="F7" s="36">
        <v>5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>
      <c r="A8" s="125" t="s">
        <v>28</v>
      </c>
      <c r="B8" s="126"/>
      <c r="C8" s="126"/>
      <c r="D8" s="126"/>
      <c r="E8" s="61">
        <v>4</v>
      </c>
      <c r="F8" s="36">
        <v>10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>
      <c r="A9" s="104" t="s">
        <v>29</v>
      </c>
      <c r="B9" s="113" t="s">
        <v>30</v>
      </c>
      <c r="C9" s="113"/>
      <c r="D9" s="113"/>
      <c r="E9" s="62">
        <v>5</v>
      </c>
      <c r="F9" s="36"/>
      <c r="G9" s="60"/>
      <c r="H9" s="40"/>
      <c r="P9" s="52"/>
      <c r="Q9" s="53"/>
      <c r="R9" s="42"/>
      <c r="S9" s="43"/>
      <c r="T9" s="46">
        <v>1</v>
      </c>
      <c r="U9" s="43"/>
      <c r="V9" s="43"/>
    </row>
    <row r="10" spans="1:22" ht="17.25" customHeight="1">
      <c r="A10" s="127" t="s">
        <v>31</v>
      </c>
      <c r="B10" s="113" t="s">
        <v>32</v>
      </c>
      <c r="C10" s="113"/>
      <c r="D10" s="113"/>
      <c r="E10" s="61">
        <v>6</v>
      </c>
      <c r="F10" s="36">
        <v>3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>
      <c r="A11" s="127"/>
      <c r="B11" s="114" t="s">
        <v>33</v>
      </c>
      <c r="C11" s="116" t="s">
        <v>74</v>
      </c>
      <c r="D11" s="117"/>
      <c r="E11" s="62">
        <v>7</v>
      </c>
      <c r="F11" s="36"/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>
      <c r="A12" s="127"/>
      <c r="B12" s="115"/>
      <c r="C12" s="116" t="s">
        <v>75</v>
      </c>
      <c r="D12" s="117"/>
      <c r="E12" s="61">
        <v>8</v>
      </c>
      <c r="F12" s="36"/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>
      <c r="A13" s="127"/>
      <c r="B13" s="113" t="s">
        <v>34</v>
      </c>
      <c r="C13" s="113"/>
      <c r="D13" s="113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>
      <c r="A14" s="127"/>
      <c r="B14" s="113" t="s">
        <v>35</v>
      </c>
      <c r="C14" s="113"/>
      <c r="D14" s="113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>
      <c r="A15" s="118" t="s">
        <v>36</v>
      </c>
      <c r="B15" s="113"/>
      <c r="C15" s="113"/>
      <c r="D15" s="113"/>
      <c r="E15" s="62">
        <v>11</v>
      </c>
      <c r="F15" s="36">
        <v>7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>
      <c r="A16" s="104" t="s">
        <v>29</v>
      </c>
      <c r="B16" s="113" t="s">
        <v>37</v>
      </c>
      <c r="C16" s="113"/>
      <c r="D16" s="113"/>
      <c r="E16" s="61">
        <v>12</v>
      </c>
      <c r="F16" s="36"/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>
      <c r="A17" s="118" t="s">
        <v>38</v>
      </c>
      <c r="B17" s="113"/>
      <c r="C17" s="113"/>
      <c r="D17" s="113"/>
      <c r="E17" s="62">
        <v>13</v>
      </c>
      <c r="F17" s="36">
        <v>1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>
      <c r="A18" s="104" t="s">
        <v>29</v>
      </c>
      <c r="B18" s="113" t="s">
        <v>39</v>
      </c>
      <c r="C18" s="113"/>
      <c r="D18" s="113"/>
      <c r="E18" s="61">
        <v>14</v>
      </c>
      <c r="F18" s="36"/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>
      <c r="A19" s="118" t="s">
        <v>40</v>
      </c>
      <c r="B19" s="113"/>
      <c r="C19" s="113"/>
      <c r="D19" s="113"/>
      <c r="E19" s="62">
        <v>15</v>
      </c>
      <c r="F19" s="36">
        <v>2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>
      <c r="A20" s="118" t="s">
        <v>94</v>
      </c>
      <c r="B20" s="113"/>
      <c r="C20" s="113"/>
      <c r="D20" s="113"/>
      <c r="E20" s="61">
        <v>16</v>
      </c>
      <c r="F20" s="36"/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>
      <c r="A21" s="118" t="s">
        <v>95</v>
      </c>
      <c r="B21" s="113"/>
      <c r="C21" s="113"/>
      <c r="D21" s="113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>
      <c r="A22" s="104" t="s">
        <v>29</v>
      </c>
      <c r="B22" s="113" t="s">
        <v>41</v>
      </c>
      <c r="C22" s="113"/>
      <c r="D22" s="113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>
      <c r="A23" s="118" t="s">
        <v>96</v>
      </c>
      <c r="B23" s="113"/>
      <c r="C23" s="113"/>
      <c r="D23" s="113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>
      <c r="A24" s="104" t="s">
        <v>29</v>
      </c>
      <c r="B24" s="113" t="s">
        <v>41</v>
      </c>
      <c r="C24" s="113"/>
      <c r="D24" s="113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>
      <c r="A25" s="118" t="s">
        <v>97</v>
      </c>
      <c r="B25" s="113"/>
      <c r="C25" s="113"/>
      <c r="D25" s="113"/>
      <c r="E25" s="62">
        <v>21</v>
      </c>
      <c r="F25" s="36"/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>
      <c r="A26" s="104" t="s">
        <v>29</v>
      </c>
      <c r="B26" s="113" t="s">
        <v>41</v>
      </c>
      <c r="C26" s="113"/>
      <c r="D26" s="113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>
      <c r="A27" s="118" t="s">
        <v>98</v>
      </c>
      <c r="B27" s="113"/>
      <c r="C27" s="113"/>
      <c r="D27" s="113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>
      <c r="A28" s="104" t="s">
        <v>29</v>
      </c>
      <c r="B28" s="113" t="s">
        <v>41</v>
      </c>
      <c r="C28" s="113"/>
      <c r="D28" s="113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>
      <c r="A29" s="118" t="s">
        <v>99</v>
      </c>
      <c r="B29" s="113"/>
      <c r="C29" s="113"/>
      <c r="D29" s="113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>
      <c r="A30" s="104" t="s">
        <v>29</v>
      </c>
      <c r="B30" s="113" t="s">
        <v>41</v>
      </c>
      <c r="C30" s="113"/>
      <c r="D30" s="113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>
      <c r="A31" s="118" t="s">
        <v>42</v>
      </c>
      <c r="B31" s="113"/>
      <c r="C31" s="113"/>
      <c r="D31" s="113"/>
      <c r="E31" s="62">
        <v>27</v>
      </c>
      <c r="F31" s="36">
        <v>66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>
      <c r="A32" s="104" t="s">
        <v>29</v>
      </c>
      <c r="B32" s="116" t="s">
        <v>100</v>
      </c>
      <c r="C32" s="117"/>
      <c r="D32" s="117"/>
      <c r="E32" s="61">
        <v>28</v>
      </c>
      <c r="F32" s="36">
        <v>6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>
      <c r="A33" s="118" t="s">
        <v>101</v>
      </c>
      <c r="B33" s="113"/>
      <c r="C33" s="113"/>
      <c r="D33" s="113"/>
      <c r="E33" s="62">
        <v>29</v>
      </c>
      <c r="F33" s="36">
        <v>4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>
      <c r="A34" s="104" t="s">
        <v>29</v>
      </c>
      <c r="B34" s="113" t="s">
        <v>102</v>
      </c>
      <c r="C34" s="113"/>
      <c r="D34" s="113"/>
      <c r="E34" s="61">
        <v>30</v>
      </c>
      <c r="F34" s="36">
        <v>2</v>
      </c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>
      <c r="A35" s="118" t="s">
        <v>76</v>
      </c>
      <c r="B35" s="113"/>
      <c r="C35" s="113"/>
      <c r="D35" s="113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>
      <c r="A36" s="118" t="s">
        <v>103</v>
      </c>
      <c r="B36" s="113"/>
      <c r="C36" s="113"/>
      <c r="D36" s="113"/>
      <c r="E36" s="61">
        <v>32</v>
      </c>
      <c r="F36" s="36"/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>
      <c r="A37" s="132" t="s">
        <v>43</v>
      </c>
      <c r="B37" s="133"/>
      <c r="C37" s="113" t="s">
        <v>44</v>
      </c>
      <c r="D37" s="113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>
      <c r="A38" s="134"/>
      <c r="B38" s="135"/>
      <c r="C38" s="113" t="s">
        <v>45</v>
      </c>
      <c r="D38" s="113"/>
      <c r="E38" s="61">
        <v>34</v>
      </c>
      <c r="F38" s="36">
        <v>1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>
      <c r="A39" s="134"/>
      <c r="B39" s="135"/>
      <c r="C39" s="113" t="s">
        <v>46</v>
      </c>
      <c r="D39" s="113"/>
      <c r="E39" s="62">
        <v>35</v>
      </c>
      <c r="F39" s="36"/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>
      <c r="A40" s="136"/>
      <c r="B40" s="137"/>
      <c r="C40" s="131" t="s">
        <v>47</v>
      </c>
      <c r="D40" s="131"/>
      <c r="E40" s="63">
        <v>36</v>
      </c>
      <c r="F40" s="37"/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>
      <c r="A41" s="128" t="s">
        <v>20</v>
      </c>
      <c r="B41" s="129"/>
      <c r="C41" s="129"/>
      <c r="D41" s="129"/>
      <c r="E41" s="57">
        <v>37</v>
      </c>
      <c r="F41" s="41">
        <f>SUM(F5:F40)</f>
        <v>186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>
      <c r="A43" s="101" t="s">
        <v>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>
      <c r="A44" s="101"/>
      <c r="B44" s="69"/>
      <c r="C44" s="69"/>
      <c r="D44" s="99" t="s">
        <v>123</v>
      </c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>
      <c r="A45" s="103"/>
      <c r="B45" s="103"/>
      <c r="C45" s="73"/>
      <c r="D45" s="98" t="s">
        <v>49</v>
      </c>
      <c r="E45" s="72"/>
      <c r="F45" s="72" t="s">
        <v>48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>
      <c r="A46" s="74" t="s">
        <v>127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>
      <c r="A47" s="38" t="s">
        <v>126</v>
      </c>
      <c r="B47" s="71"/>
      <c r="C47" s="71"/>
      <c r="D47" s="99" t="s">
        <v>124</v>
      </c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>
      <c r="A48" s="70"/>
      <c r="B48" s="71"/>
      <c r="C48" s="71"/>
      <c r="D48" s="98" t="s">
        <v>49</v>
      </c>
      <c r="E48" s="102"/>
      <c r="F48" s="72" t="s">
        <v>48</v>
      </c>
      <c r="G48" s="75"/>
      <c r="H48" s="75"/>
      <c r="I48" s="76"/>
      <c r="J48" s="40"/>
      <c r="Q48" s="53"/>
      <c r="R48" s="43"/>
      <c r="S48" s="43"/>
    </row>
    <row r="49" spans="1:19" ht="21.75" customHeight="1">
      <c r="A49" s="38" t="s">
        <v>50</v>
      </c>
      <c r="B49" s="71"/>
      <c r="C49" s="71"/>
      <c r="D49" s="99" t="s">
        <v>125</v>
      </c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>
      <c r="A50" s="70"/>
      <c r="B50" s="71"/>
      <c r="C50" s="71"/>
      <c r="D50" s="98" t="s">
        <v>49</v>
      </c>
      <c r="E50" s="102"/>
      <c r="F50" s="72" t="s">
        <v>48</v>
      </c>
      <c r="G50" s="75"/>
      <c r="H50" s="75"/>
      <c r="I50" s="76"/>
      <c r="J50" s="40"/>
      <c r="Q50" s="53"/>
      <c r="R50" s="43"/>
      <c r="S50" s="43"/>
    </row>
    <row r="51" spans="1:19" ht="8.25" customHeight="1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>
      <c r="A52" s="130" t="s">
        <v>78</v>
      </c>
      <c r="B52" s="130"/>
      <c r="C52" s="130"/>
      <c r="D52" s="130"/>
      <c r="E52" s="130"/>
      <c r="F52" s="130"/>
      <c r="G52" s="78"/>
      <c r="H52" s="78"/>
      <c r="I52" s="78"/>
      <c r="J52" s="40"/>
      <c r="Q52" s="53"/>
    </row>
    <row r="53" spans="1:19" ht="5.25" customHeight="1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>
      <c r="A54" s="34" t="s">
        <v>77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>
      <c r="A55" s="34" t="s">
        <v>51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>
      <c r="A56" s="34" t="s">
        <v>52</v>
      </c>
      <c r="B56" s="82"/>
      <c r="C56" s="83"/>
      <c r="D56" s="84" t="s">
        <v>53</v>
      </c>
      <c r="E56" s="70"/>
      <c r="F56" s="34"/>
      <c r="G56" s="68"/>
      <c r="H56" s="68"/>
      <c r="I56" s="68"/>
      <c r="J56" s="40"/>
      <c r="Q56" s="53"/>
    </row>
    <row r="57" spans="1:19" ht="15.75">
      <c r="Q57" s="53"/>
    </row>
    <row r="58" spans="1:19" ht="15.75">
      <c r="Q58" s="53"/>
    </row>
    <row r="59" spans="1:19" ht="15.75">
      <c r="Q59" s="53"/>
    </row>
    <row r="60" spans="1:19" ht="15.75">
      <c r="Q60" s="53"/>
    </row>
    <row r="61" spans="1:19" ht="15.75">
      <c r="Q61" s="53"/>
    </row>
  </sheetData>
  <sheetProtection sheet="1" objects="1" scenarios="1"/>
  <mergeCells count="44">
    <mergeCell ref="A41:D41"/>
    <mergeCell ref="A52:F52"/>
    <mergeCell ref="C37:D37"/>
    <mergeCell ref="C38:D38"/>
    <mergeCell ref="C39:D39"/>
    <mergeCell ref="C40:D40"/>
    <mergeCell ref="A37:B40"/>
    <mergeCell ref="B34:D34"/>
    <mergeCell ref="A35:D35"/>
    <mergeCell ref="A36:D36"/>
    <mergeCell ref="B32:D32"/>
    <mergeCell ref="A33:D33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2"/>
  <sheetViews>
    <sheetView zoomScale="70" zoomScaleNormal="70" workbookViewId="0">
      <selection activeCell="H9" sqref="H9"/>
    </sheetView>
  </sheetViews>
  <sheetFormatPr defaultRowHeight="15.7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>
      <c r="A1" s="1"/>
      <c r="B1" s="1"/>
      <c r="C1" s="1"/>
      <c r="D1" s="1"/>
      <c r="E1" s="1"/>
      <c r="F1" s="1"/>
      <c r="G1" s="1"/>
    </row>
    <row r="2" spans="1:7" s="32" customFormat="1" ht="23.25" customHeight="1">
      <c r="A2" s="147" t="s">
        <v>54</v>
      </c>
      <c r="B2" s="147"/>
      <c r="C2" s="147"/>
      <c r="D2" s="147"/>
      <c r="E2" s="147"/>
      <c r="F2" s="147"/>
      <c r="G2" s="147"/>
    </row>
    <row r="3" spans="1:7" s="32" customFormat="1" ht="45" customHeight="1">
      <c r="A3" s="1"/>
      <c r="B3" s="1"/>
      <c r="C3" s="1"/>
      <c r="D3" s="1"/>
      <c r="E3" s="1"/>
      <c r="F3" s="1"/>
      <c r="G3" s="1"/>
    </row>
    <row r="4" spans="1:7" ht="23.25" customHeight="1">
      <c r="A4" s="148" t="s">
        <v>55</v>
      </c>
      <c r="B4" s="148"/>
      <c r="C4" s="148"/>
      <c r="D4" s="148"/>
      <c r="E4" s="148"/>
      <c r="F4" s="148"/>
      <c r="G4" s="148"/>
    </row>
    <row r="5" spans="1:7" ht="23.25" customHeight="1">
      <c r="A5" s="148" t="s">
        <v>56</v>
      </c>
      <c r="B5" s="148"/>
      <c r="C5" s="148"/>
      <c r="D5" s="148"/>
      <c r="E5" s="148"/>
      <c r="F5" s="148"/>
      <c r="G5" s="148"/>
    </row>
    <row r="6" spans="1:7" ht="23.25" customHeight="1">
      <c r="A6" s="148"/>
      <c r="B6" s="148"/>
      <c r="C6" s="148"/>
      <c r="D6" s="148"/>
      <c r="E6" s="148"/>
      <c r="F6" s="148"/>
      <c r="G6" s="148"/>
    </row>
    <row r="7" spans="1:7" ht="23.25" customHeight="1">
      <c r="A7" s="153" t="s">
        <v>120</v>
      </c>
      <c r="B7" s="153"/>
      <c r="C7" s="153"/>
      <c r="D7" s="153"/>
      <c r="E7" s="153"/>
      <c r="F7" s="153"/>
      <c r="G7" s="153"/>
    </row>
    <row r="8" spans="1:7" ht="32.25" customHeight="1">
      <c r="A8" s="86"/>
      <c r="B8" s="86"/>
      <c r="C8" s="86"/>
      <c r="D8" s="86"/>
      <c r="E8" s="86"/>
      <c r="F8" s="86"/>
      <c r="G8" s="86"/>
    </row>
    <row r="9" spans="1:7" ht="36" customHeight="1">
      <c r="A9" s="138" t="s">
        <v>57</v>
      </c>
      <c r="B9" s="138"/>
      <c r="C9" s="138"/>
      <c r="D9" s="138"/>
      <c r="E9" s="87" t="s">
        <v>58</v>
      </c>
      <c r="F9" s="142" t="s">
        <v>0</v>
      </c>
      <c r="G9" s="143"/>
    </row>
    <row r="10" spans="1:7" ht="67.5" customHeight="1">
      <c r="A10" s="139" t="s">
        <v>104</v>
      </c>
      <c r="B10" s="139"/>
      <c r="C10" s="139"/>
      <c r="D10" s="139"/>
      <c r="E10" s="87" t="s">
        <v>59</v>
      </c>
      <c r="F10" s="140" t="s">
        <v>105</v>
      </c>
      <c r="G10" s="141"/>
    </row>
    <row r="11" spans="1:7" ht="39.75" customHeight="1">
      <c r="A11" s="139" t="s">
        <v>106</v>
      </c>
      <c r="B11" s="139"/>
      <c r="C11" s="139"/>
      <c r="D11" s="139"/>
      <c r="E11" s="87" t="s">
        <v>59</v>
      </c>
      <c r="F11" s="151" t="s">
        <v>14</v>
      </c>
      <c r="G11" s="152"/>
    </row>
    <row r="12" spans="1:7" ht="51" customHeight="1">
      <c r="A12" s="139" t="s">
        <v>107</v>
      </c>
      <c r="B12" s="139"/>
      <c r="C12" s="139"/>
      <c r="D12" s="139"/>
      <c r="E12" s="87" t="s">
        <v>59</v>
      </c>
      <c r="F12" s="149" t="s">
        <v>108</v>
      </c>
      <c r="G12" s="150"/>
    </row>
    <row r="13" spans="1:7" ht="51" customHeight="1">
      <c r="A13" s="139" t="s">
        <v>109</v>
      </c>
      <c r="B13" s="139"/>
      <c r="C13" s="139"/>
      <c r="D13" s="139"/>
      <c r="E13" s="87" t="s">
        <v>60</v>
      </c>
      <c r="F13" s="149"/>
      <c r="G13" s="150"/>
    </row>
    <row r="14" spans="1:7" ht="39.75" customHeight="1">
      <c r="A14" s="139" t="s">
        <v>110</v>
      </c>
      <c r="B14" s="139"/>
      <c r="C14" s="139"/>
      <c r="D14" s="139"/>
      <c r="E14" s="87" t="s">
        <v>60</v>
      </c>
      <c r="F14" s="149"/>
      <c r="G14" s="150"/>
    </row>
    <row r="15" spans="1:7" ht="99" customHeight="1">
      <c r="A15" s="139" t="s">
        <v>111</v>
      </c>
      <c r="B15" s="139"/>
      <c r="C15" s="139"/>
      <c r="D15" s="139"/>
      <c r="E15" s="87" t="s">
        <v>59</v>
      </c>
      <c r="F15" s="149"/>
      <c r="G15" s="150"/>
    </row>
    <row r="16" spans="1:7" ht="99" customHeight="1">
      <c r="A16" s="139" t="s">
        <v>112</v>
      </c>
      <c r="B16" s="139"/>
      <c r="C16" s="139"/>
      <c r="D16" s="139"/>
      <c r="E16" s="87" t="s">
        <v>113</v>
      </c>
      <c r="F16" s="106"/>
      <c r="G16" s="107"/>
    </row>
    <row r="17" spans="1:7" ht="54.75" customHeight="1">
      <c r="A17" s="86"/>
      <c r="B17" s="86"/>
      <c r="C17" s="86"/>
      <c r="D17" s="86"/>
      <c r="E17" s="86"/>
      <c r="F17" s="86"/>
      <c r="G17" s="86"/>
    </row>
    <row r="18" spans="1:7" s="32" customFormat="1" ht="26.25" customHeight="1">
      <c r="A18" s="88" t="s">
        <v>61</v>
      </c>
      <c r="B18" s="89"/>
      <c r="C18" s="89"/>
      <c r="D18" s="89"/>
      <c r="E18" s="89"/>
      <c r="F18" s="89"/>
      <c r="G18" s="90"/>
    </row>
    <row r="19" spans="1:7" s="32" customFormat="1" ht="26.25" customHeight="1">
      <c r="A19" s="91" t="s">
        <v>62</v>
      </c>
      <c r="B19" s="92" t="s">
        <v>121</v>
      </c>
      <c r="C19" s="93"/>
      <c r="D19" s="93"/>
      <c r="E19" s="93"/>
      <c r="F19" s="93"/>
      <c r="G19" s="94"/>
    </row>
    <row r="20" spans="1:7" s="32" customFormat="1" ht="26.25" customHeight="1">
      <c r="A20" s="91" t="s">
        <v>63</v>
      </c>
      <c r="B20" s="92" t="s">
        <v>122</v>
      </c>
      <c r="C20" s="93"/>
      <c r="D20" s="93"/>
      <c r="E20" s="93"/>
      <c r="F20" s="93"/>
      <c r="G20" s="94"/>
    </row>
    <row r="21" spans="1:7" s="32" customFormat="1" ht="26.25" customHeight="1">
      <c r="A21" s="95"/>
      <c r="B21" s="96"/>
      <c r="C21" s="96"/>
      <c r="D21" s="96"/>
      <c r="E21" s="96"/>
      <c r="F21" s="96"/>
      <c r="G21" s="97"/>
    </row>
    <row r="22" spans="1:7" s="32" customFormat="1" ht="18" customHeight="1">
      <c r="A22" s="144" t="s">
        <v>64</v>
      </c>
      <c r="B22" s="145"/>
      <c r="C22" s="145"/>
      <c r="D22" s="145"/>
      <c r="E22" s="145"/>
      <c r="F22" s="145"/>
      <c r="G22" s="146"/>
    </row>
  </sheetData>
  <sheetProtection sheet="1" objects="1" scenarios="1"/>
  <mergeCells count="18"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  <mergeCell ref="F9:G9"/>
    <mergeCell ref="A16:D16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1"/>
  <dimension ref="A1:P66"/>
  <sheetViews>
    <sheetView zoomScale="115" zoomScaleNormal="100" workbookViewId="0"/>
  </sheetViews>
  <sheetFormatPr defaultRowHeight="12.75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79</v>
      </c>
    </row>
    <row r="3" spans="1:16" ht="15.7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79</v>
      </c>
      <c r="M3" s="14"/>
      <c r="N3" s="14"/>
      <c r="O3" s="14"/>
      <c r="P3" s="15">
        <f>'Форма 1-СЛМ'!F8+'Форма 1-СЛМ'!F17+'Форма 1-СЛМ'!F19+'Форма 1-СЛМ'!F20+'Форма 1-СЛМ'!F31</f>
        <v>79</v>
      </c>
    </row>
    <row r="4" spans="1:16" ht="21.75" customHeight="1">
      <c r="A4" s="16" t="s">
        <v>24</v>
      </c>
      <c r="B4" s="10"/>
      <c r="C4" s="33"/>
      <c r="D4" s="10"/>
      <c r="E4" s="17"/>
      <c r="F4" s="10"/>
      <c r="G4" s="10"/>
      <c r="H4" s="10"/>
      <c r="I4" s="10"/>
      <c r="L4" s="110" t="s">
        <v>114</v>
      </c>
      <c r="M4" s="10"/>
      <c r="N4" s="10"/>
      <c r="O4" s="10"/>
      <c r="P4" s="11">
        <f>'Форма 1-СЛМ'!F10+'Форма 1-СЛМ'!F13+'Форма 1-СЛМ'!F14+'Форма 1-СЛМ'!F15</f>
        <v>10</v>
      </c>
    </row>
    <row r="5" spans="1:16" ht="21.75" customHeight="1">
      <c r="A5" s="18" t="s">
        <v>13</v>
      </c>
      <c r="B5" s="19" t="s">
        <v>19</v>
      </c>
      <c r="C5" s="20" t="s">
        <v>119</v>
      </c>
      <c r="D5" s="21" t="s">
        <v>6</v>
      </c>
      <c r="E5" s="10"/>
      <c r="F5" s="10"/>
      <c r="G5" s="10"/>
      <c r="H5" s="10"/>
      <c r="I5" s="10"/>
      <c r="L5" s="109" t="s">
        <v>82</v>
      </c>
      <c r="M5" s="14"/>
      <c r="N5" s="14"/>
      <c r="O5" s="14"/>
      <c r="P5" s="15">
        <f>'Форма 1-СЛМ'!F8</f>
        <v>10</v>
      </c>
    </row>
    <row r="6" spans="1:16">
      <c r="A6" s="29"/>
      <c r="B6" s="29"/>
      <c r="C6" s="30"/>
      <c r="D6" s="29"/>
      <c r="E6" s="29"/>
      <c r="F6" s="14"/>
      <c r="G6" s="14"/>
      <c r="H6" s="14"/>
      <c r="I6" s="14"/>
      <c r="L6" s="111" t="s">
        <v>80</v>
      </c>
      <c r="M6" s="10"/>
      <c r="N6" s="10"/>
      <c r="O6" s="10"/>
      <c r="P6" s="11">
        <f>'Форма 1-СЛМ'!F7</f>
        <v>5</v>
      </c>
    </row>
    <row r="7" spans="1:16">
      <c r="A7" s="22"/>
      <c r="B7" s="22"/>
      <c r="C7" s="26"/>
      <c r="D7" s="22"/>
      <c r="E7" s="10"/>
      <c r="F7" s="10"/>
      <c r="G7" s="10"/>
      <c r="H7" s="10"/>
      <c r="I7" s="10"/>
      <c r="L7" s="112" t="s">
        <v>81</v>
      </c>
      <c r="M7" s="14"/>
      <c r="N7" s="14"/>
      <c r="O7" s="14"/>
      <c r="P7" s="15">
        <f>'Форма 1-СЛМ'!F6</f>
        <v>27</v>
      </c>
    </row>
    <row r="8" spans="1:16" ht="15">
      <c r="A8" s="25"/>
      <c r="B8" s="24"/>
      <c r="C8" s="27"/>
      <c r="D8" s="24"/>
      <c r="E8" s="28"/>
      <c r="F8" s="10"/>
      <c r="G8" s="10"/>
      <c r="H8" s="10"/>
      <c r="I8" s="10"/>
      <c r="L8" s="111" t="s">
        <v>83</v>
      </c>
      <c r="M8" s="10"/>
      <c r="N8" s="10"/>
      <c r="O8" s="10"/>
      <c r="P8" s="11">
        <f>'Форма 1-СЛМ'!F9</f>
        <v>0</v>
      </c>
    </row>
    <row r="9" spans="1:16" ht="15">
      <c r="A9" s="25"/>
      <c r="B9" s="24"/>
      <c r="C9" s="27"/>
      <c r="D9" s="24"/>
      <c r="E9" s="28"/>
      <c r="F9" s="10"/>
      <c r="G9" s="10"/>
      <c r="H9" s="10"/>
      <c r="I9" s="10"/>
      <c r="L9" s="112" t="s">
        <v>82</v>
      </c>
      <c r="M9" s="14"/>
      <c r="N9" s="14"/>
      <c r="O9" s="14"/>
      <c r="P9" s="15">
        <f>'Форма 1-СЛМ'!F8</f>
        <v>10</v>
      </c>
    </row>
    <row r="10" spans="1:16" ht="15.7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84</v>
      </c>
      <c r="M10" s="10"/>
      <c r="N10" s="10"/>
      <c r="O10" s="10"/>
      <c r="P10" s="11">
        <f>'Форма 1-СЛМ'!F11+'Форма 1-СЛМ'!F12</f>
        <v>0</v>
      </c>
    </row>
    <row r="11" spans="1:16" ht="15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85</v>
      </c>
      <c r="M11" s="14"/>
      <c r="N11" s="14"/>
      <c r="O11" s="14"/>
      <c r="P11" s="15">
        <f>'Форма 1-СЛМ'!F10</f>
        <v>3</v>
      </c>
    </row>
    <row r="12" spans="1:16" ht="15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65</v>
      </c>
      <c r="M12" s="10"/>
      <c r="N12" s="10"/>
      <c r="O12" s="10"/>
      <c r="P12" s="11">
        <f>'Форма 1-СЛМ'!F16</f>
        <v>0</v>
      </c>
    </row>
    <row r="13" spans="1:16" ht="15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7</v>
      </c>
    </row>
    <row r="14" spans="1:16" ht="15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86</v>
      </c>
      <c r="M14" s="10"/>
      <c r="N14" s="10"/>
      <c r="O14" s="10"/>
      <c r="P14" s="11">
        <f>'Форма 1-СЛМ'!F18</f>
        <v>0</v>
      </c>
    </row>
    <row r="15" spans="1:16" ht="15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87</v>
      </c>
      <c r="M15" s="14"/>
      <c r="N15" s="14"/>
      <c r="O15" s="14"/>
      <c r="P15" s="15">
        <f>'Форма 1-СЛМ'!F17</f>
        <v>1</v>
      </c>
    </row>
    <row r="16" spans="1:16" ht="15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66</v>
      </c>
      <c r="M16" s="10"/>
      <c r="N16" s="10"/>
      <c r="O16" s="10"/>
      <c r="P16" s="11">
        <f>'Форма 1-СЛМ'!F22</f>
        <v>0</v>
      </c>
    </row>
    <row r="17" spans="1:16" ht="15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67</v>
      </c>
      <c r="M17" s="14"/>
      <c r="N17" s="14"/>
      <c r="O17" s="14"/>
      <c r="P17" s="15">
        <f>'Форма 1-СЛМ'!F21</f>
        <v>0</v>
      </c>
    </row>
    <row r="18" spans="1:16" ht="15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68</v>
      </c>
      <c r="M18" s="10"/>
      <c r="N18" s="10"/>
      <c r="O18" s="10"/>
      <c r="P18" s="11">
        <f>'Форма 1-СЛМ'!F24</f>
        <v>0</v>
      </c>
    </row>
    <row r="19" spans="1:16" ht="15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69</v>
      </c>
      <c r="M19" s="14"/>
      <c r="N19" s="14"/>
      <c r="O19" s="14"/>
      <c r="P19" s="15">
        <f>'Форма 1-СЛМ'!F23</f>
        <v>0</v>
      </c>
    </row>
    <row r="20" spans="1:16" ht="15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70</v>
      </c>
      <c r="M20" s="10"/>
      <c r="N20" s="10"/>
      <c r="O20" s="10"/>
      <c r="P20" s="11">
        <f>'Форма 1-СЛМ'!F26</f>
        <v>0</v>
      </c>
    </row>
    <row r="21" spans="1:16" ht="15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71</v>
      </c>
      <c r="M21" s="14"/>
      <c r="N21" s="14"/>
      <c r="O21" s="14"/>
      <c r="P21" s="15">
        <f>'Форма 1-СЛМ'!F25</f>
        <v>0</v>
      </c>
    </row>
    <row r="22" spans="1:16" ht="15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72</v>
      </c>
      <c r="M22" s="10"/>
      <c r="N22" s="10"/>
      <c r="O22" s="10"/>
      <c r="P22" s="11">
        <f>'Форма 1-СЛМ'!F28</f>
        <v>0</v>
      </c>
    </row>
    <row r="23" spans="1:16" ht="15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88</v>
      </c>
      <c r="M23" s="14"/>
      <c r="N23" s="14"/>
      <c r="O23" s="14"/>
      <c r="P23" s="15">
        <f>'Форма 1-СЛМ'!F27</f>
        <v>0</v>
      </c>
    </row>
    <row r="24" spans="1:16" ht="15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89</v>
      </c>
      <c r="M25" s="14"/>
      <c r="N25" s="14"/>
      <c r="O25" s="14"/>
      <c r="P25" s="15">
        <f>'Форма 1-СЛМ'!F29</f>
        <v>0</v>
      </c>
    </row>
    <row r="26" spans="1:16" ht="15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90</v>
      </c>
      <c r="M26" s="10"/>
      <c r="N26" s="10"/>
      <c r="O26" s="10"/>
      <c r="P26" s="11">
        <f>'Форма 1-СЛМ'!F32</f>
        <v>6</v>
      </c>
    </row>
    <row r="27" spans="1:16" ht="15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91</v>
      </c>
      <c r="M27" s="14"/>
      <c r="N27" s="14"/>
      <c r="O27" s="14"/>
      <c r="P27" s="15">
        <f>'Форма 1-СЛМ'!F31</f>
        <v>66</v>
      </c>
    </row>
    <row r="28" spans="1:16" ht="15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115</v>
      </c>
      <c r="M28" s="10"/>
      <c r="N28" s="10"/>
      <c r="O28" s="10"/>
      <c r="P28" s="11">
        <f>'Форма 1-СЛМ'!F34</f>
        <v>2</v>
      </c>
    </row>
    <row r="29" spans="1:16" ht="15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116</v>
      </c>
      <c r="M29" s="14"/>
      <c r="N29" s="14"/>
      <c r="O29" s="14"/>
      <c r="P29" s="15">
        <f>'Форма 1-СЛМ'!F33</f>
        <v>4</v>
      </c>
    </row>
    <row r="30" spans="1:16" ht="15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92</v>
      </c>
      <c r="M30" s="10"/>
      <c r="N30" s="10"/>
      <c r="O30" s="10"/>
      <c r="P30" s="11">
        <f>'Форма 1-СЛМ'!F37</f>
        <v>0</v>
      </c>
    </row>
    <row r="31" spans="1:16" ht="15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85</v>
      </c>
      <c r="M31" s="14"/>
      <c r="N31" s="14"/>
      <c r="O31" s="14"/>
      <c r="P31" s="15">
        <f>'Форма 1-СЛМ'!F10</f>
        <v>3</v>
      </c>
    </row>
    <row r="32" spans="1:16" ht="15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93</v>
      </c>
      <c r="M32" s="10"/>
      <c r="N32" s="10"/>
      <c r="O32" s="10"/>
      <c r="P32" s="11">
        <f>'Форма 1-СЛМ'!F38</f>
        <v>1</v>
      </c>
    </row>
    <row r="33" spans="1:16" ht="15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85</v>
      </c>
      <c r="M33" s="14"/>
      <c r="N33" s="14"/>
      <c r="O33" s="14"/>
      <c r="P33" s="15">
        <f>'Форма 1-СЛМ'!F10</f>
        <v>3</v>
      </c>
    </row>
    <row r="34" spans="1:16" ht="15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117</v>
      </c>
      <c r="M34" s="10"/>
      <c r="N34" s="10"/>
      <c r="O34" s="10"/>
      <c r="P34" s="11">
        <f>'Форма 1-СЛМ'!F39</f>
        <v>0</v>
      </c>
    </row>
    <row r="35" spans="1:16" ht="15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85</v>
      </c>
      <c r="M35" s="14"/>
      <c r="N35" s="14"/>
      <c r="O35" s="14"/>
      <c r="P35" s="15">
        <f>'Форма 1-СЛМ'!F10</f>
        <v>3</v>
      </c>
    </row>
    <row r="36" spans="1:16" ht="15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118</v>
      </c>
      <c r="M36" s="10"/>
      <c r="N36" s="10"/>
      <c r="O36" s="10"/>
      <c r="P36" s="11">
        <f>'Форма 1-СЛМ'!F40</f>
        <v>0</v>
      </c>
    </row>
    <row r="37" spans="1:16" ht="15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85</v>
      </c>
      <c r="M37" s="14"/>
      <c r="N37" s="14"/>
      <c r="O37" s="14"/>
      <c r="P37" s="15">
        <f>'Форма 1-СЛМ'!F10</f>
        <v>3</v>
      </c>
    </row>
    <row r="38" spans="1:16" ht="15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>
      <c r="A65" s="25"/>
      <c r="B65" s="25"/>
      <c r="C65" s="27"/>
      <c r="D65" s="25"/>
      <c r="E65" s="25"/>
      <c r="F65" s="25"/>
      <c r="G65" s="25"/>
      <c r="H65" s="25"/>
      <c r="I65" s="25"/>
    </row>
    <row r="66" spans="1:9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F6:J515"/>
  <sheetViews>
    <sheetView topLeftCell="A10" workbookViewId="0"/>
  </sheetViews>
  <sheetFormatPr defaultRowHeight="13.5"/>
  <cols>
    <col min="1" max="16384" width="9" style="47"/>
  </cols>
  <sheetData>
    <row r="6" spans="6:6">
      <c r="F6" s="47">
        <v>52</v>
      </c>
    </row>
    <row r="7" spans="6:6">
      <c r="F7" s="47">
        <v>27</v>
      </c>
    </row>
    <row r="8" spans="6:6">
      <c r="F8" s="47">
        <v>5</v>
      </c>
    </row>
    <row r="9" spans="6:6">
      <c r="F9" s="47">
        <v>10</v>
      </c>
    </row>
    <row r="11" spans="6:6">
      <c r="F11" s="47">
        <v>3</v>
      </c>
    </row>
    <row r="16" spans="6:6">
      <c r="F16" s="47">
        <v>7</v>
      </c>
    </row>
    <row r="18" spans="6:6">
      <c r="F18" s="47">
        <v>1</v>
      </c>
    </row>
    <row r="20" spans="6:6">
      <c r="F20" s="47">
        <v>2</v>
      </c>
    </row>
    <row r="32" spans="6:6">
      <c r="F32" s="47">
        <v>66</v>
      </c>
    </row>
    <row r="33" spans="6:6">
      <c r="F33" s="47">
        <v>6</v>
      </c>
    </row>
    <row r="34" spans="6:6">
      <c r="F34" s="47">
        <v>4</v>
      </c>
    </row>
    <row r="35" spans="6:6">
      <c r="F35" s="47">
        <v>2</v>
      </c>
    </row>
    <row r="39" spans="6:6">
      <c r="F39" s="47">
        <v>1</v>
      </c>
    </row>
    <row r="500" spans="7:10">
      <c r="G500" s="47">
        <v>0</v>
      </c>
      <c r="H500" s="47">
        <v>0</v>
      </c>
      <c r="J500" s="47">
        <v>0</v>
      </c>
    </row>
    <row r="501" spans="7:10">
      <c r="G501" s="47">
        <v>0</v>
      </c>
      <c r="H501" s="47">
        <v>0</v>
      </c>
      <c r="J501" s="47">
        <v>0</v>
      </c>
    </row>
    <row r="515" spans="7:10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1-СЛМ</vt:lpstr>
      <vt:lpstr>Титульний</vt:lpstr>
      <vt:lpstr>Помилки</vt:lpstr>
      <vt:lpstr>2016</vt:lpstr>
      <vt:lpstr>Лист1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RePack by SPecialiST</cp:lastModifiedBy>
  <cp:lastPrinted>2016-02-02T09:50:54Z</cp:lastPrinted>
  <dcterms:created xsi:type="dcterms:W3CDTF">2002-12-26T10:52:03Z</dcterms:created>
  <dcterms:modified xsi:type="dcterms:W3CDTF">2016-04-18T13:14:00Z</dcterms:modified>
  <cp:category>Статистика</cp:category>
</cp:coreProperties>
</file>